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joac\bergen stupeklubb Dropbox\bergen stupeklubb Team Folder\Bergen Stupeklubb 2023--\Arrangementer\2025 Arrangementer\2025 Bergen Open\"/>
    </mc:Choice>
  </mc:AlternateContent>
  <xr:revisionPtr revIDLastSave="0" documentId="13_ncr:1_{7E1BECEF-EF57-4FE3-AA08-4236EC3852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tel, Food and Transportation" sheetId="1" r:id="rId1"/>
    <sheet name="Travel info" sheetId="2" state="hidden" r:id="rId2"/>
    <sheet name="Room-list" sheetId="3" state="hidden" r:id="rId3"/>
    <sheet name="Food" sheetId="4" state="hidden" r:id="rId4"/>
  </sheets>
  <definedNames>
    <definedName name="Hotel" localSheetId="3">'Hotel, Food and Transportation'!#REF!</definedName>
    <definedName name="Hotel" localSheetId="2">'Hotel, Food and Transportation'!#REF!</definedName>
    <definedName name="Hotel">'Hotel, Food and Transportation'!#REF!</definedName>
    <definedName name="_xlnm.Print_Area" localSheetId="0">'Hotel, Food and Transportation'!$A$1:$P$73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4" l="1"/>
  <c r="N2" i="4"/>
  <c r="J2" i="4"/>
  <c r="I2" i="4"/>
  <c r="K3" i="2" l="1"/>
  <c r="L3" i="2"/>
  <c r="M3" i="2"/>
  <c r="N3" i="2"/>
  <c r="O3" i="2"/>
  <c r="K4" i="2"/>
  <c r="L4" i="2"/>
  <c r="M4" i="2"/>
  <c r="N4" i="2"/>
  <c r="O4" i="2"/>
  <c r="O2" i="2"/>
  <c r="N2" i="2"/>
  <c r="M2" i="2"/>
  <c r="L2" i="2"/>
  <c r="K2" i="2"/>
  <c r="F3" i="2"/>
  <c r="A3" i="2" s="1"/>
  <c r="G3" i="2"/>
  <c r="H3" i="2"/>
  <c r="I3" i="2"/>
  <c r="J3" i="2"/>
  <c r="F4" i="2"/>
  <c r="B4" i="2" s="1"/>
  <c r="G4" i="2"/>
  <c r="H4" i="2"/>
  <c r="I4" i="2"/>
  <c r="J4" i="2"/>
  <c r="N23" i="1"/>
  <c r="Q2" i="4"/>
  <c r="M2" i="4"/>
  <c r="D3" i="2" l="1"/>
  <c r="A4" i="2"/>
  <c r="C4" i="2"/>
  <c r="E4" i="2"/>
  <c r="D4" i="2"/>
  <c r="C3" i="2"/>
  <c r="B3" i="2"/>
  <c r="E3" i="2"/>
  <c r="T2" i="4"/>
  <c r="S2" i="4"/>
  <c r="P2" i="4"/>
  <c r="O2" i="4"/>
  <c r="L2" i="4"/>
  <c r="K2" i="4"/>
  <c r="H2" i="4"/>
  <c r="G2" i="4"/>
  <c r="H3" i="3"/>
  <c r="A3" i="3" s="1"/>
  <c r="I3" i="3"/>
  <c r="J3" i="3"/>
  <c r="K3" i="3"/>
  <c r="L3" i="3"/>
  <c r="H4" i="3"/>
  <c r="A4" i="3" s="1"/>
  <c r="I4" i="3"/>
  <c r="J4" i="3"/>
  <c r="K4" i="3"/>
  <c r="L4" i="3"/>
  <c r="H5" i="3"/>
  <c r="A5" i="3" s="1"/>
  <c r="I5" i="3"/>
  <c r="J5" i="3"/>
  <c r="K5" i="3"/>
  <c r="L5" i="3"/>
  <c r="H6" i="3"/>
  <c r="A6" i="3" s="1"/>
  <c r="I6" i="3"/>
  <c r="J6" i="3"/>
  <c r="K6" i="3"/>
  <c r="L6" i="3"/>
  <c r="H7" i="3"/>
  <c r="A7" i="3" s="1"/>
  <c r="I7" i="3"/>
  <c r="J7" i="3"/>
  <c r="K7" i="3"/>
  <c r="L7" i="3"/>
  <c r="H8" i="3"/>
  <c r="A8" i="3" s="1"/>
  <c r="I8" i="3"/>
  <c r="J8" i="3"/>
  <c r="K8" i="3"/>
  <c r="L8" i="3"/>
  <c r="H9" i="3"/>
  <c r="A9" i="3" s="1"/>
  <c r="I9" i="3"/>
  <c r="J9" i="3"/>
  <c r="K9" i="3"/>
  <c r="L9" i="3"/>
  <c r="H10" i="3"/>
  <c r="A10" i="3" s="1"/>
  <c r="I10" i="3"/>
  <c r="J10" i="3"/>
  <c r="K10" i="3"/>
  <c r="L10" i="3"/>
  <c r="H11" i="3"/>
  <c r="A11" i="3" s="1"/>
  <c r="I11" i="3"/>
  <c r="J11" i="3"/>
  <c r="K11" i="3"/>
  <c r="L11" i="3"/>
  <c r="H12" i="3"/>
  <c r="A12" i="3" s="1"/>
  <c r="I12" i="3"/>
  <c r="J12" i="3"/>
  <c r="K12" i="3"/>
  <c r="L12" i="3"/>
  <c r="H13" i="3"/>
  <c r="A13" i="3" s="1"/>
  <c r="I13" i="3"/>
  <c r="J13" i="3"/>
  <c r="K13" i="3"/>
  <c r="L13" i="3"/>
  <c r="H14" i="3"/>
  <c r="A14" i="3" s="1"/>
  <c r="I14" i="3"/>
  <c r="J14" i="3"/>
  <c r="K14" i="3"/>
  <c r="L14" i="3"/>
  <c r="H15" i="3"/>
  <c r="A15" i="3" s="1"/>
  <c r="I15" i="3"/>
  <c r="J15" i="3"/>
  <c r="K15" i="3"/>
  <c r="L15" i="3"/>
  <c r="H16" i="3"/>
  <c r="I16" i="3"/>
  <c r="J16" i="3"/>
  <c r="K16" i="3"/>
  <c r="L16" i="3"/>
  <c r="G17" i="3"/>
  <c r="G18" i="3"/>
  <c r="G19" i="3"/>
  <c r="L2" i="3"/>
  <c r="K2" i="3"/>
  <c r="J2" i="3"/>
  <c r="I2" i="3"/>
  <c r="H2" i="3"/>
  <c r="F2" i="3" s="1"/>
  <c r="J2" i="2"/>
  <c r="I2" i="2"/>
  <c r="H2" i="2"/>
  <c r="G2" i="2"/>
  <c r="F2" i="2"/>
  <c r="D2" i="2" s="1"/>
  <c r="E2" i="4"/>
  <c r="D2" i="4"/>
  <c r="C2" i="4"/>
  <c r="B2" i="4"/>
  <c r="A2" i="4"/>
  <c r="D4" i="3" l="1"/>
  <c r="G2" i="3"/>
  <c r="A16" i="3"/>
  <c r="E16" i="3"/>
  <c r="B16" i="3"/>
  <c r="F16" i="3"/>
  <c r="C16" i="3"/>
  <c r="G16" i="3"/>
  <c r="D16" i="3"/>
  <c r="D13" i="3"/>
  <c r="D11" i="3"/>
  <c r="D9" i="3"/>
  <c r="D6" i="3"/>
  <c r="D3" i="3"/>
  <c r="G15" i="3"/>
  <c r="C15" i="3"/>
  <c r="G14" i="3"/>
  <c r="C14" i="3"/>
  <c r="G13" i="3"/>
  <c r="C13" i="3"/>
  <c r="G12" i="3"/>
  <c r="C12" i="3"/>
  <c r="G11" i="3"/>
  <c r="C11" i="3"/>
  <c r="G10" i="3"/>
  <c r="C10" i="3"/>
  <c r="G9" i="3"/>
  <c r="C9" i="3"/>
  <c r="G8" i="3"/>
  <c r="C8" i="3"/>
  <c r="G7" i="3"/>
  <c r="C7" i="3"/>
  <c r="G6" i="3"/>
  <c r="C6" i="3"/>
  <c r="G5" i="3"/>
  <c r="C5" i="3"/>
  <c r="G4" i="3"/>
  <c r="C4" i="3"/>
  <c r="G3" i="3"/>
  <c r="C3" i="3"/>
  <c r="D15" i="3"/>
  <c r="D14" i="3"/>
  <c r="D12" i="3"/>
  <c r="D10" i="3"/>
  <c r="D5" i="3"/>
  <c r="F15" i="3"/>
  <c r="B15" i="3"/>
  <c r="F14" i="3"/>
  <c r="B14" i="3"/>
  <c r="F13" i="3"/>
  <c r="B13" i="3"/>
  <c r="F12" i="3"/>
  <c r="B12" i="3"/>
  <c r="F11" i="3"/>
  <c r="B11" i="3"/>
  <c r="F10" i="3"/>
  <c r="B10" i="3"/>
  <c r="F9" i="3"/>
  <c r="B9" i="3"/>
  <c r="F8" i="3"/>
  <c r="B8" i="3"/>
  <c r="F7" i="3"/>
  <c r="B7" i="3"/>
  <c r="F6" i="3"/>
  <c r="B6" i="3"/>
  <c r="F5" i="3"/>
  <c r="B5" i="3"/>
  <c r="F4" i="3"/>
  <c r="B4" i="3"/>
  <c r="F3" i="3"/>
  <c r="B3" i="3"/>
  <c r="D8" i="3"/>
  <c r="D7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2" i="3"/>
  <c r="D2" i="3"/>
  <c r="A2" i="3"/>
  <c r="E2" i="3"/>
  <c r="B2" i="3"/>
  <c r="A2" i="2"/>
  <c r="E2" i="2"/>
  <c r="B2" i="2"/>
  <c r="C2" i="2"/>
  <c r="N28" i="1"/>
  <c r="N19" i="1" l="1"/>
  <c r="F2" i="4" s="1"/>
</calcChain>
</file>

<file path=xl/sharedStrings.xml><?xml version="1.0" encoding="utf-8"?>
<sst xmlns="http://schemas.openxmlformats.org/spreadsheetml/2006/main" count="114" uniqueCount="89">
  <si>
    <t>Team:</t>
  </si>
  <si>
    <t>Country:</t>
  </si>
  <si>
    <t>Contact person:</t>
  </si>
  <si>
    <t>Phone:</t>
  </si>
  <si>
    <t>Email:</t>
  </si>
  <si>
    <t>Total Nº of persons</t>
  </si>
  <si>
    <t>Group 1:</t>
  </si>
  <si>
    <t>Group 2:</t>
  </si>
  <si>
    <t>Group 3:</t>
  </si>
  <si>
    <t>Travel info</t>
  </si>
  <si>
    <t>Airline</t>
  </si>
  <si>
    <t>Flight Nº</t>
  </si>
  <si>
    <t>Nº of persons</t>
  </si>
  <si>
    <t>Hotelroom list with names</t>
  </si>
  <si>
    <t>Room 1:</t>
  </si>
  <si>
    <t>Room 2:</t>
  </si>
  <si>
    <t>Room 3:</t>
  </si>
  <si>
    <t>Room 4:</t>
  </si>
  <si>
    <t>Room 5:</t>
  </si>
  <si>
    <t>Room 6:</t>
  </si>
  <si>
    <t>Room 7:</t>
  </si>
  <si>
    <t>Room 8:</t>
  </si>
  <si>
    <t>Room 9:</t>
  </si>
  <si>
    <t>Room 10:</t>
  </si>
  <si>
    <t>Room 11:</t>
  </si>
  <si>
    <t>Room 12:</t>
  </si>
  <si>
    <t>Room 13:</t>
  </si>
  <si>
    <t>Room 14:</t>
  </si>
  <si>
    <t>Room 15:</t>
  </si>
  <si>
    <t>Single</t>
  </si>
  <si>
    <t>Double</t>
  </si>
  <si>
    <t>Triple</t>
  </si>
  <si>
    <t>If you have booked more than 15 rooms, please fill out one more form.</t>
  </si>
  <si>
    <t>Hotel:</t>
  </si>
  <si>
    <r>
      <t xml:space="preserve">Arrival date
</t>
    </r>
    <r>
      <rPr>
        <i/>
        <sz val="9"/>
        <rFont val="Calibri"/>
        <family val="2"/>
        <scheme val="minor"/>
      </rPr>
      <t>(dd.mm.yy)</t>
    </r>
  </si>
  <si>
    <t>Please enter the travel info, room list for the accomodation and information about food</t>
  </si>
  <si>
    <t>Special food:</t>
  </si>
  <si>
    <t>Details about meals</t>
  </si>
  <si>
    <t>Vegetarian</t>
  </si>
  <si>
    <t>Vegan</t>
  </si>
  <si>
    <t>Other</t>
  </si>
  <si>
    <t>Type</t>
  </si>
  <si>
    <t>Nº persons for Banquet dinner:</t>
  </si>
  <si>
    <t>Nº persons for coaches evening:</t>
  </si>
  <si>
    <t>Team</t>
  </si>
  <si>
    <t>Country</t>
  </si>
  <si>
    <t>Contact</t>
  </si>
  <si>
    <t>Phone</t>
  </si>
  <si>
    <t>Email</t>
  </si>
  <si>
    <t>Arrival</t>
  </si>
  <si>
    <t>Flight</t>
  </si>
  <si>
    <t># persons</t>
  </si>
  <si>
    <t>Hotel</t>
  </si>
  <si>
    <t>Room</t>
  </si>
  <si>
    <t>Type:</t>
  </si>
  <si>
    <t>Name1</t>
  </si>
  <si>
    <t>Name2</t>
  </si>
  <si>
    <t>Name3</t>
  </si>
  <si>
    <t>Name4</t>
  </si>
  <si>
    <t>Total # per</t>
  </si>
  <si>
    <t>Spesial 1</t>
  </si>
  <si>
    <t>Spesial2</t>
  </si>
  <si>
    <t>#persons2</t>
  </si>
  <si>
    <t>Spesial3</t>
  </si>
  <si>
    <t>#persons3</t>
  </si>
  <si>
    <t>Banquet</t>
  </si>
  <si>
    <t>Coaches evening</t>
  </si>
  <si>
    <t>Nº divers</t>
  </si>
  <si>
    <t>Nº officials</t>
  </si>
  <si>
    <t>#divers1</t>
  </si>
  <si>
    <t>#officials1</t>
  </si>
  <si>
    <t>#officials2</t>
  </si>
  <si>
    <t>#officials3</t>
  </si>
  <si>
    <r>
      <t xml:space="preserve">Depart date
</t>
    </r>
    <r>
      <rPr>
        <i/>
        <sz val="9"/>
        <rFont val="Calibri"/>
        <family val="2"/>
        <scheme val="minor"/>
      </rPr>
      <t>(dd.mm.yy)</t>
    </r>
  </si>
  <si>
    <r>
      <t xml:space="preserve">Local time
</t>
    </r>
    <r>
      <rPr>
        <i/>
        <sz val="9"/>
        <rFont val="Calibri"/>
        <family val="2"/>
        <scheme val="minor"/>
      </rPr>
      <t>(hh:mm)</t>
    </r>
  </si>
  <si>
    <t>ArrTime</t>
  </si>
  <si>
    <t>Depart</t>
  </si>
  <si>
    <t>DepTime</t>
  </si>
  <si>
    <t>Specify:</t>
  </si>
  <si>
    <t>Specify 1</t>
  </si>
  <si>
    <t>Specify 2</t>
  </si>
  <si>
    <t>Specify 3</t>
  </si>
  <si>
    <t>Scandic Ørnen</t>
  </si>
  <si>
    <t>Please return by March the 1st or earlier to: post@bergenopen.com</t>
  </si>
  <si>
    <t>Zander K</t>
  </si>
  <si>
    <t>Grand Terminus</t>
  </si>
  <si>
    <r>
      <t xml:space="preserve">Other </t>
    </r>
    <r>
      <rPr>
        <i/>
        <sz val="11"/>
        <color theme="8" tint="0.79998168889431442"/>
        <rFont val="Calibri"/>
        <family val="2"/>
        <scheme val="minor"/>
      </rPr>
      <t>(Extra competition fee)</t>
    </r>
  </si>
  <si>
    <t>[Select hotel]</t>
  </si>
  <si>
    <t>Moxy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</si>
</sst>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hh:mm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8" tint="0.7999816888943144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8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1" fillId="3" borderId="1" xfId="0" applyFont="1" applyFill="1" applyBorder="1" applyProtection="1">
      <protection locked="0"/>
    </xf>
    <xf numFmtId="0" fontId="1" fillId="2" borderId="0" xfId="0" applyFont="1" applyFill="1"/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horizontal="center" wrapText="1"/>
    </xf>
    <xf numFmtId="0" fontId="3" fillId="2" borderId="0" xfId="0" applyFont="1" applyFill="1"/>
    <xf numFmtId="0" fontId="6" fillId="2" borderId="0" xfId="0" applyFont="1" applyFill="1"/>
    <xf numFmtId="164" fontId="0" fillId="0" borderId="0" xfId="0" applyNumberFormat="1"/>
    <xf numFmtId="0" fontId="1" fillId="2" borderId="0" xfId="0" applyFont="1" applyFill="1" applyProtection="1">
      <protection locked="0"/>
    </xf>
    <xf numFmtId="165" fontId="1" fillId="3" borderId="1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/>
    <xf numFmtId="1" fontId="0" fillId="0" borderId="0" xfId="0" applyNumberFormat="1"/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/>
    <xf numFmtId="0" fontId="9" fillId="2" borderId="0" xfId="0" applyFont="1" applyFill="1"/>
    <xf numFmtId="0" fontId="10" fillId="2" borderId="0" xfId="0" applyFont="1" applyFill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/>
    </xf>
    <xf numFmtId="0" fontId="7" fillId="2" borderId="0" xfId="1" applyFill="1" applyAlignment="1" applyProtection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right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right"/>
      <protection locked="0"/>
    </xf>
    <xf numFmtId="164" fontId="1" fillId="3" borderId="4" xfId="0" applyNumberFormat="1" applyFon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>
      <alignment horizontal="center" wrapText="1"/>
    </xf>
    <xf numFmtId="164" fontId="1" fillId="3" borderId="2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</cellXfs>
  <cellStyles count="2">
    <cellStyle name="Hyperkobling" xfId="1" builtinId="8"/>
    <cellStyle name="Normal" xfId="0" builtinId="0"/>
  </cellStyles>
  <dxfs count="157"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color rgb="FFFF0000"/>
      </font>
      <fill>
        <patternFill>
          <bgColor theme="0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</dxf>
    <dxf>
      <font>
        <color theme="8" tint="0.79998168889431442"/>
      </font>
    </dxf>
    <dxf>
      <font>
        <color theme="8" tint="0.79998168889431442"/>
      </font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0"/>
        </patternFill>
      </fill>
      <border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46567</xdr:colOff>
      <xdr:row>0</xdr:row>
      <xdr:rowOff>180974</xdr:rowOff>
    </xdr:from>
    <xdr:to>
      <xdr:col>15</xdr:col>
      <xdr:colOff>12700</xdr:colOff>
      <xdr:row>1</xdr:row>
      <xdr:rowOff>2328334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42966B54-3C2D-400B-83BF-8FC06AC90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80974"/>
          <a:ext cx="9279467" cy="2329393"/>
        </a:xfrm>
        <a:prstGeom prst="rect">
          <a:avLst/>
        </a:prstGeom>
      </xdr:spPr>
    </xdr:pic>
    <xdr:clientData/>
  </xdr:twoCellAnchor>
  <xdr:twoCellAnchor>
    <xdr:from>
      <xdr:col>5</xdr:col>
      <xdr:colOff>441322</xdr:colOff>
      <xdr:row>1</xdr:row>
      <xdr:rowOff>1099607</xdr:rowOff>
    </xdr:from>
    <xdr:to>
      <xdr:col>11</xdr:col>
      <xdr:colOff>354501</xdr:colOff>
      <xdr:row>1</xdr:row>
      <xdr:rowOff>2269066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42876CD6-047B-45E0-92A6-1D220ADCBC83}"/>
            </a:ext>
          </a:extLst>
        </xdr:cNvPr>
        <xdr:cNvSpPr txBox="1"/>
      </xdr:nvSpPr>
      <xdr:spPr>
        <a:xfrm>
          <a:off x="3307289" y="1281640"/>
          <a:ext cx="3773979" cy="11694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7500" spc="550" baseline="0">
              <a:latin typeface="PF DIN Text Std Thin" panose="020B0506030000020004" pitchFamily="34" charset="0"/>
            </a:rPr>
            <a:t>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st@bergenopen.com?subject=Bergen%20Open%20Travel%20info%20and%20Room%20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5"/>
  <sheetViews>
    <sheetView tabSelected="1" zoomScaleNormal="100" workbookViewId="0">
      <selection activeCell="C32" sqref="C32"/>
    </sheetView>
  </sheetViews>
  <sheetFormatPr baseColWidth="10" defaultColWidth="11.44140625" defaultRowHeight="14.4" x14ac:dyDescent="0.3"/>
  <cols>
    <col min="1" max="1" width="2.88671875" style="2" customWidth="1"/>
    <col min="2" max="2" width="10.109375" style="2" customWidth="1"/>
    <col min="3" max="3" width="12" style="2" customWidth="1"/>
    <col min="4" max="4" width="1.44140625" style="2" customWidth="1"/>
    <col min="5" max="5" width="13.44140625" style="2" customWidth="1"/>
    <col min="6" max="6" width="12" style="2" customWidth="1"/>
    <col min="7" max="7" width="1.44140625" style="2" customWidth="1"/>
    <col min="8" max="8" width="13.44140625" style="2" customWidth="1"/>
    <col min="9" max="9" width="12" style="2" customWidth="1"/>
    <col min="10" max="10" width="1.44140625" style="2" customWidth="1"/>
    <col min="11" max="11" width="13.44140625" style="2" customWidth="1"/>
    <col min="12" max="12" width="12" style="2" customWidth="1"/>
    <col min="13" max="13" width="1.44140625" style="2" customWidth="1"/>
    <col min="14" max="14" width="13.44140625" style="2" customWidth="1"/>
    <col min="15" max="15" width="12" style="2" customWidth="1"/>
    <col min="16" max="16" width="2.88671875" style="2" customWidth="1"/>
    <col min="17" max="17" width="10.88671875" style="11" customWidth="1"/>
    <col min="18" max="16384" width="11.44140625" style="2"/>
  </cols>
  <sheetData>
    <row r="1" spans="2:28" x14ac:dyDescent="0.3">
      <c r="R1" s="11"/>
      <c r="S1" s="11"/>
      <c r="T1" s="11"/>
      <c r="U1" s="11"/>
      <c r="V1" s="21"/>
      <c r="W1" s="21"/>
      <c r="X1" s="21"/>
      <c r="Y1" s="21"/>
      <c r="Z1" s="21"/>
      <c r="AA1" s="21"/>
      <c r="AB1" s="21"/>
    </row>
    <row r="2" spans="2:28" ht="184.5" customHeight="1" x14ac:dyDescent="0.3">
      <c r="R2" s="22"/>
      <c r="S2" s="11"/>
      <c r="T2" s="11"/>
      <c r="U2" s="11"/>
      <c r="V2" s="21"/>
      <c r="W2" s="21"/>
      <c r="X2" s="21"/>
      <c r="Y2" s="21"/>
      <c r="Z2" s="21"/>
      <c r="AA2" s="21"/>
      <c r="AB2" s="21"/>
    </row>
    <row r="3" spans="2:28" ht="5.0999999999999996" customHeight="1" x14ac:dyDescent="0.3">
      <c r="R3" s="22"/>
      <c r="S3" s="11"/>
      <c r="T3" s="11"/>
      <c r="U3" s="11"/>
      <c r="V3" s="21"/>
      <c r="W3" s="21"/>
      <c r="X3" s="21"/>
      <c r="Y3" s="21"/>
      <c r="Z3" s="21"/>
      <c r="AA3" s="21"/>
      <c r="AB3" s="21"/>
    </row>
    <row r="4" spans="2:28" ht="15" customHeight="1" x14ac:dyDescent="0.3">
      <c r="B4" s="28" t="s">
        <v>35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R4" s="22"/>
      <c r="S4" s="11"/>
      <c r="T4" s="11"/>
      <c r="U4" s="11"/>
      <c r="V4" s="21"/>
      <c r="W4" s="21"/>
      <c r="X4" s="21"/>
      <c r="Y4" s="21"/>
      <c r="Z4" s="21"/>
      <c r="AA4" s="21"/>
      <c r="AB4" s="21"/>
    </row>
    <row r="5" spans="2:28" ht="15" customHeight="1" x14ac:dyDescent="0.3">
      <c r="B5" s="26" t="s">
        <v>83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4"/>
      <c r="R5" s="22"/>
      <c r="S5" s="11"/>
      <c r="T5" s="11"/>
      <c r="U5" s="11"/>
      <c r="V5" s="21"/>
      <c r="W5" s="21"/>
      <c r="X5" s="21"/>
      <c r="Y5" s="21"/>
      <c r="Z5" s="21"/>
      <c r="AA5" s="21"/>
      <c r="AB5" s="21"/>
    </row>
    <row r="6" spans="2:28" ht="5.0999999999999996" customHeight="1" x14ac:dyDescent="0.3">
      <c r="R6" s="22"/>
      <c r="S6" s="11"/>
      <c r="T6" s="11"/>
      <c r="U6" s="11"/>
      <c r="V6" s="21"/>
      <c r="W6" s="21"/>
      <c r="X6" s="21"/>
      <c r="Y6" s="21"/>
      <c r="Z6" s="21"/>
      <c r="AA6" s="21"/>
      <c r="AB6" s="21"/>
    </row>
    <row r="7" spans="2:28" x14ac:dyDescent="0.3">
      <c r="B7" s="27" t="s">
        <v>0</v>
      </c>
      <c r="C7" s="34"/>
      <c r="D7" s="32"/>
      <c r="E7" s="32"/>
      <c r="F7" s="32"/>
      <c r="G7" s="32"/>
      <c r="H7" s="32"/>
      <c r="I7" s="32"/>
      <c r="J7" s="32"/>
      <c r="K7" s="3" t="s">
        <v>3</v>
      </c>
      <c r="L7" s="32"/>
      <c r="M7" s="32"/>
      <c r="N7" s="32"/>
      <c r="O7" s="32"/>
      <c r="P7" s="4"/>
      <c r="R7" s="22"/>
      <c r="S7" s="11"/>
      <c r="T7" s="11"/>
      <c r="U7" s="11"/>
      <c r="V7" s="21"/>
      <c r="W7" s="21"/>
      <c r="X7" s="21"/>
      <c r="Y7" s="21"/>
      <c r="Z7" s="21"/>
      <c r="AA7" s="21"/>
      <c r="AB7" s="21"/>
    </row>
    <row r="8" spans="2:28" ht="5.0999999999999996" customHeight="1" x14ac:dyDescent="0.3">
      <c r="B8" s="5"/>
      <c r="C8" s="6"/>
      <c r="D8" s="6"/>
      <c r="E8" s="6"/>
      <c r="F8" s="6"/>
      <c r="G8" s="6"/>
      <c r="H8" s="6"/>
      <c r="I8" s="6"/>
      <c r="J8" s="6"/>
      <c r="K8" s="3"/>
      <c r="L8" s="3"/>
      <c r="M8" s="6"/>
      <c r="N8" s="6"/>
      <c r="O8" s="6"/>
      <c r="R8" s="22"/>
      <c r="S8" s="11"/>
      <c r="T8" s="11"/>
      <c r="U8" s="11"/>
      <c r="V8" s="21"/>
      <c r="W8" s="21"/>
      <c r="X8" s="21"/>
      <c r="Y8" s="21"/>
      <c r="Z8" s="21"/>
      <c r="AA8" s="21"/>
      <c r="AB8" s="21"/>
    </row>
    <row r="9" spans="2:28" x14ac:dyDescent="0.3">
      <c r="B9" s="27" t="s">
        <v>1</v>
      </c>
      <c r="C9" s="34"/>
      <c r="D9" s="32"/>
      <c r="E9" s="32"/>
      <c r="F9" s="32"/>
      <c r="G9" s="32"/>
      <c r="H9" s="32"/>
      <c r="I9" s="32"/>
      <c r="J9" s="32"/>
      <c r="K9" s="3" t="s">
        <v>4</v>
      </c>
      <c r="L9" s="32"/>
      <c r="M9" s="32"/>
      <c r="N9" s="32"/>
      <c r="O9" s="32"/>
      <c r="P9" s="4"/>
      <c r="R9" s="22"/>
      <c r="S9" s="11"/>
      <c r="T9" s="11"/>
      <c r="U9" s="11"/>
      <c r="V9" s="21"/>
      <c r="W9" s="21"/>
      <c r="X9" s="21"/>
      <c r="Y9" s="21"/>
      <c r="Z9" s="21"/>
      <c r="AA9" s="21"/>
      <c r="AB9" s="21"/>
    </row>
    <row r="10" spans="2:28" ht="5.0999999999999996" customHeight="1" x14ac:dyDescent="0.3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R10" s="22"/>
      <c r="S10" s="11"/>
      <c r="T10" s="11"/>
      <c r="U10" s="11"/>
      <c r="V10" s="21"/>
      <c r="W10" s="21"/>
      <c r="X10" s="21"/>
      <c r="Y10" s="21"/>
      <c r="Z10" s="21"/>
      <c r="AA10" s="21"/>
      <c r="AB10" s="21"/>
    </row>
    <row r="11" spans="2:28" x14ac:dyDescent="0.3">
      <c r="B11" s="27" t="s">
        <v>2</v>
      </c>
      <c r="C11" s="34"/>
      <c r="D11" s="32"/>
      <c r="E11" s="32"/>
      <c r="F11" s="32"/>
      <c r="G11" s="32"/>
      <c r="H11" s="32"/>
      <c r="I11" s="32"/>
      <c r="J11" s="32"/>
      <c r="K11" s="4"/>
      <c r="L11" s="4"/>
      <c r="M11" s="4"/>
      <c r="N11" s="4"/>
      <c r="O11" s="4"/>
      <c r="R11" s="22"/>
      <c r="S11" s="11"/>
      <c r="T11" s="11"/>
      <c r="U11" s="11"/>
      <c r="V11" s="21"/>
      <c r="W11" s="21"/>
      <c r="X11" s="21"/>
      <c r="Y11" s="21"/>
      <c r="Z11" s="21"/>
      <c r="AA11" s="21"/>
      <c r="AB11" s="21"/>
    </row>
    <row r="12" spans="2:28" ht="7.5" customHeight="1" x14ac:dyDescent="0.3">
      <c r="C12" s="7"/>
      <c r="D12" s="7"/>
      <c r="E12" s="7"/>
      <c r="F12" s="7"/>
      <c r="G12" s="7"/>
      <c r="R12" s="22"/>
      <c r="S12" s="11"/>
      <c r="T12" s="11"/>
      <c r="U12" s="11"/>
      <c r="V12" s="21"/>
      <c r="W12" s="21"/>
      <c r="X12" s="21"/>
      <c r="Y12" s="21"/>
      <c r="Z12" s="21"/>
      <c r="AA12" s="21"/>
      <c r="AB12" s="21"/>
    </row>
    <row r="13" spans="2:28" ht="2.1" customHeight="1" x14ac:dyDescent="0.3">
      <c r="B13" s="8"/>
      <c r="C13" s="9"/>
      <c r="D13" s="9"/>
      <c r="E13" s="9"/>
      <c r="F13" s="9"/>
      <c r="G13" s="9"/>
      <c r="H13" s="8"/>
      <c r="I13" s="8"/>
      <c r="J13" s="8"/>
      <c r="K13" s="8"/>
      <c r="L13" s="8"/>
      <c r="M13" s="8"/>
      <c r="N13" s="8"/>
      <c r="O13" s="8"/>
      <c r="R13" s="22"/>
      <c r="S13" s="11"/>
      <c r="T13" s="11"/>
      <c r="U13" s="11"/>
      <c r="V13" s="21"/>
      <c r="W13" s="21"/>
      <c r="X13" s="21"/>
      <c r="Y13" s="21"/>
      <c r="Z13" s="21"/>
      <c r="AA13" s="21"/>
      <c r="AB13" s="21"/>
    </row>
    <row r="14" spans="2:28" ht="7.5" customHeight="1" x14ac:dyDescent="0.3">
      <c r="C14" s="7"/>
      <c r="D14" s="7"/>
      <c r="E14" s="7"/>
      <c r="F14" s="7"/>
      <c r="G14" s="7"/>
      <c r="R14" s="22"/>
      <c r="S14" s="22"/>
      <c r="T14" s="22"/>
      <c r="U14" s="11"/>
      <c r="V14" s="21"/>
      <c r="W14" s="21"/>
      <c r="X14" s="21"/>
      <c r="Y14" s="21"/>
      <c r="Z14" s="21"/>
      <c r="AA14" s="21"/>
      <c r="AB14" s="21"/>
    </row>
    <row r="15" spans="2:28" ht="15" customHeight="1" x14ac:dyDescent="0.3">
      <c r="B15" s="10" t="s">
        <v>9</v>
      </c>
      <c r="Q15" s="23"/>
      <c r="R15" s="22"/>
      <c r="S15" s="22"/>
      <c r="T15" s="22"/>
      <c r="U15" s="11"/>
      <c r="V15" s="21"/>
      <c r="W15" s="21"/>
      <c r="X15" s="21"/>
      <c r="Y15" s="21"/>
      <c r="Z15" s="21"/>
      <c r="AA15" s="21"/>
      <c r="AB15" s="21"/>
    </row>
    <row r="16" spans="2:28" ht="30" customHeight="1" x14ac:dyDescent="0.3">
      <c r="C16" s="40" t="s">
        <v>34</v>
      </c>
      <c r="D16" s="40"/>
      <c r="E16" s="12" t="s">
        <v>74</v>
      </c>
      <c r="F16" s="40" t="s">
        <v>10</v>
      </c>
      <c r="G16" s="40"/>
      <c r="H16" s="40"/>
      <c r="I16" s="40" t="s">
        <v>11</v>
      </c>
      <c r="J16" s="40"/>
      <c r="K16" s="33" t="s">
        <v>12</v>
      </c>
      <c r="L16" s="33"/>
      <c r="N16" s="12"/>
      <c r="O16" s="12"/>
      <c r="Q16" s="11" t="s">
        <v>29</v>
      </c>
      <c r="R16" s="22"/>
      <c r="S16" s="22"/>
      <c r="T16" s="22"/>
      <c r="U16" s="11"/>
      <c r="V16" s="21"/>
      <c r="W16" s="21"/>
      <c r="X16" s="21"/>
      <c r="Y16" s="21"/>
      <c r="Z16" s="21"/>
      <c r="AA16" s="21"/>
      <c r="AB16" s="21"/>
    </row>
    <row r="17" spans="2:28" x14ac:dyDescent="0.3">
      <c r="B17" s="5" t="s">
        <v>6</v>
      </c>
      <c r="C17" s="41"/>
      <c r="D17" s="42"/>
      <c r="E17" s="17"/>
      <c r="F17" s="35"/>
      <c r="G17" s="36"/>
      <c r="H17" s="37"/>
      <c r="I17" s="24"/>
      <c r="J17" s="24"/>
      <c r="K17" s="24"/>
      <c r="L17" s="24"/>
      <c r="M17" s="7"/>
      <c r="N17" s="7"/>
      <c r="O17" s="7"/>
      <c r="Q17" s="11" t="s">
        <v>30</v>
      </c>
      <c r="R17" s="22"/>
      <c r="S17" s="22"/>
      <c r="T17" s="22"/>
      <c r="U17" s="11"/>
      <c r="V17" s="21"/>
      <c r="W17" s="21"/>
      <c r="X17" s="21"/>
      <c r="Y17" s="21"/>
      <c r="Z17" s="21"/>
      <c r="AA17" s="21"/>
      <c r="AB17" s="21"/>
    </row>
    <row r="18" spans="2:28" x14ac:dyDescent="0.3">
      <c r="B18" s="5" t="s">
        <v>7</v>
      </c>
      <c r="C18" s="38"/>
      <c r="D18" s="39"/>
      <c r="E18" s="17"/>
      <c r="F18" s="35"/>
      <c r="G18" s="36"/>
      <c r="H18" s="37"/>
      <c r="I18" s="24"/>
      <c r="J18" s="24"/>
      <c r="K18" s="24"/>
      <c r="L18" s="24"/>
      <c r="M18" s="7"/>
      <c r="N18" s="28" t="s">
        <v>5</v>
      </c>
      <c r="O18" s="28"/>
      <c r="Q18" s="11" t="s">
        <v>31</v>
      </c>
      <c r="R18" s="22"/>
      <c r="S18" s="22"/>
      <c r="T18" s="22"/>
      <c r="U18" s="11"/>
      <c r="V18" s="21"/>
      <c r="W18" s="21"/>
      <c r="X18" s="21"/>
      <c r="Y18" s="21"/>
      <c r="Z18" s="21"/>
      <c r="AA18" s="21"/>
      <c r="AB18" s="21"/>
    </row>
    <row r="19" spans="2:28" x14ac:dyDescent="0.3">
      <c r="B19" s="5" t="s">
        <v>8</v>
      </c>
      <c r="C19" s="38"/>
      <c r="D19" s="39"/>
      <c r="E19" s="17"/>
      <c r="F19" s="35"/>
      <c r="G19" s="36"/>
      <c r="H19" s="37"/>
      <c r="I19" s="24"/>
      <c r="J19" s="24"/>
      <c r="K19" s="24"/>
      <c r="L19" s="24"/>
      <c r="M19" s="7"/>
      <c r="N19" s="30">
        <f>K17+K18+K19</f>
        <v>0</v>
      </c>
      <c r="O19" s="31"/>
      <c r="P19" s="11"/>
      <c r="R19" s="22"/>
      <c r="S19" s="22"/>
      <c r="T19" s="22"/>
      <c r="U19" s="11"/>
      <c r="V19" s="21"/>
      <c r="W19" s="21"/>
      <c r="X19" s="21"/>
      <c r="Y19" s="21"/>
      <c r="Z19" s="21"/>
      <c r="AA19" s="21"/>
      <c r="AB19" s="21"/>
    </row>
    <row r="20" spans="2:28" ht="30" customHeight="1" x14ac:dyDescent="0.3">
      <c r="C20" s="40" t="s">
        <v>73</v>
      </c>
      <c r="D20" s="40"/>
      <c r="E20" s="12" t="s">
        <v>74</v>
      </c>
      <c r="F20" s="40" t="s">
        <v>10</v>
      </c>
      <c r="G20" s="40"/>
      <c r="H20" s="40"/>
      <c r="I20" s="40" t="s">
        <v>11</v>
      </c>
      <c r="J20" s="40"/>
      <c r="K20" s="33" t="s">
        <v>12</v>
      </c>
      <c r="L20" s="33"/>
      <c r="N20" s="12"/>
      <c r="O20" s="12"/>
      <c r="P20" s="11"/>
      <c r="R20" s="22"/>
      <c r="S20" s="22"/>
      <c r="T20" s="22"/>
      <c r="U20" s="11"/>
      <c r="V20" s="21"/>
      <c r="W20" s="21"/>
      <c r="X20" s="21"/>
      <c r="Y20" s="21"/>
      <c r="Z20" s="21"/>
      <c r="AA20" s="21"/>
      <c r="AB20" s="21"/>
    </row>
    <row r="21" spans="2:28" x14ac:dyDescent="0.3">
      <c r="B21" s="5" t="s">
        <v>6</v>
      </c>
      <c r="C21" s="41"/>
      <c r="D21" s="42"/>
      <c r="E21" s="17"/>
      <c r="F21" s="35"/>
      <c r="G21" s="36"/>
      <c r="H21" s="37"/>
      <c r="I21" s="24"/>
      <c r="J21" s="24"/>
      <c r="K21" s="24"/>
      <c r="L21" s="24"/>
      <c r="M21" s="7"/>
      <c r="N21" s="7"/>
      <c r="O21" s="7"/>
      <c r="P21" s="11"/>
      <c r="R21" s="22"/>
      <c r="S21" s="22"/>
      <c r="T21" s="22"/>
      <c r="U21" s="11"/>
      <c r="V21" s="21"/>
      <c r="W21" s="21"/>
      <c r="X21" s="21"/>
      <c r="Y21" s="21"/>
      <c r="Z21" s="21"/>
      <c r="AA21" s="21"/>
      <c r="AB21" s="21"/>
    </row>
    <row r="22" spans="2:28" x14ac:dyDescent="0.3">
      <c r="B22" s="5" t="s">
        <v>7</v>
      </c>
      <c r="C22" s="38"/>
      <c r="D22" s="39"/>
      <c r="E22" s="17"/>
      <c r="F22" s="35"/>
      <c r="G22" s="36"/>
      <c r="H22" s="37"/>
      <c r="I22" s="24"/>
      <c r="J22" s="24"/>
      <c r="K22" s="24"/>
      <c r="L22" s="24"/>
      <c r="M22" s="7"/>
      <c r="N22" s="28" t="s">
        <v>5</v>
      </c>
      <c r="O22" s="28"/>
      <c r="P22" s="11"/>
      <c r="R22" s="22"/>
      <c r="S22" s="22"/>
      <c r="T22" s="22"/>
      <c r="U22" s="11"/>
      <c r="V22" s="21"/>
      <c r="W22" s="21"/>
      <c r="X22" s="21"/>
      <c r="Y22" s="21"/>
      <c r="Z22" s="21"/>
      <c r="AA22" s="21"/>
      <c r="AB22" s="21"/>
    </row>
    <row r="23" spans="2:28" x14ac:dyDescent="0.3">
      <c r="B23" s="5" t="s">
        <v>8</v>
      </c>
      <c r="C23" s="38"/>
      <c r="D23" s="39"/>
      <c r="E23" s="17"/>
      <c r="F23" s="35"/>
      <c r="G23" s="36"/>
      <c r="H23" s="37"/>
      <c r="I23" s="24"/>
      <c r="J23" s="24"/>
      <c r="K23" s="24"/>
      <c r="L23" s="24"/>
      <c r="M23" s="7"/>
      <c r="N23" s="30">
        <f>K21+K22+K23</f>
        <v>0</v>
      </c>
      <c r="O23" s="31"/>
      <c r="P23" s="11"/>
      <c r="R23" s="22"/>
      <c r="S23" s="22"/>
      <c r="T23" s="22"/>
      <c r="U23" s="11"/>
      <c r="V23" s="21"/>
      <c r="W23" s="21"/>
      <c r="X23" s="21"/>
      <c r="Y23" s="21"/>
      <c r="Z23" s="21"/>
      <c r="AA23" s="21"/>
      <c r="AB23" s="21"/>
    </row>
    <row r="24" spans="2:28" ht="7.5" customHeight="1" x14ac:dyDescent="0.3"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1"/>
      <c r="R24" s="22"/>
      <c r="S24" s="22"/>
      <c r="T24" s="22"/>
      <c r="U24" s="11"/>
      <c r="V24" s="21"/>
      <c r="W24" s="21"/>
      <c r="X24" s="21"/>
      <c r="Y24" s="21"/>
      <c r="Z24" s="21"/>
      <c r="AA24" s="21"/>
      <c r="AB24" s="21"/>
    </row>
    <row r="25" spans="2:28" ht="2.1" customHeight="1" x14ac:dyDescent="0.3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  <c r="Q25" s="11" t="s">
        <v>87</v>
      </c>
      <c r="R25" s="22"/>
      <c r="S25" s="22"/>
      <c r="T25" s="22"/>
      <c r="U25" s="11"/>
      <c r="V25" s="21"/>
      <c r="W25" s="21"/>
      <c r="X25" s="21"/>
      <c r="Y25" s="21"/>
      <c r="Z25" s="21"/>
      <c r="AA25" s="21"/>
      <c r="AB25" s="21"/>
    </row>
    <row r="26" spans="2:28" ht="7.5" customHeight="1" x14ac:dyDescent="0.3">
      <c r="P26" s="11"/>
      <c r="Q26" s="11" t="s">
        <v>87</v>
      </c>
      <c r="R26" s="22"/>
      <c r="S26" s="22"/>
      <c r="T26" s="22"/>
      <c r="U26" s="11"/>
      <c r="V26" s="21"/>
      <c r="W26" s="21"/>
      <c r="X26" s="21"/>
      <c r="Y26" s="21"/>
      <c r="Z26" s="21"/>
      <c r="AA26" s="21"/>
      <c r="AB26" s="21"/>
    </row>
    <row r="27" spans="2:28" ht="15.6" x14ac:dyDescent="0.3">
      <c r="B27" s="10" t="s">
        <v>13</v>
      </c>
      <c r="P27" s="11"/>
      <c r="Q27" s="11" t="s">
        <v>82</v>
      </c>
      <c r="R27" s="22"/>
      <c r="S27" s="22"/>
      <c r="T27" s="22"/>
      <c r="U27" s="11"/>
      <c r="V27" s="21"/>
      <c r="W27" s="21"/>
      <c r="X27" s="21"/>
      <c r="Y27" s="21"/>
      <c r="Z27" s="21"/>
      <c r="AA27" s="21"/>
      <c r="AB27" s="21"/>
    </row>
    <row r="28" spans="2:28" ht="15.6" x14ac:dyDescent="0.3">
      <c r="B28" s="10"/>
      <c r="C28" s="5" t="s">
        <v>33</v>
      </c>
      <c r="E28" s="24"/>
      <c r="F28" s="24"/>
      <c r="G28" s="24"/>
      <c r="H28" s="24"/>
      <c r="N28" s="28" t="str">
        <f>IF(E28="Grand Terminus / Zander K","No Quadruple Rooms!","")</f>
        <v/>
      </c>
      <c r="O28" s="28"/>
      <c r="P28" s="11"/>
      <c r="Q28" s="11" t="s">
        <v>84</v>
      </c>
      <c r="R28" s="22"/>
      <c r="S28" s="22"/>
      <c r="T28" s="22"/>
      <c r="U28" s="11"/>
      <c r="V28" s="21"/>
      <c r="W28" s="21"/>
      <c r="X28" s="21"/>
      <c r="Y28" s="21"/>
      <c r="Z28" s="21"/>
      <c r="AA28" s="21"/>
      <c r="AB28" s="21"/>
    </row>
    <row r="29" spans="2:28" ht="5.0999999999999996" customHeight="1" x14ac:dyDescent="0.3">
      <c r="Q29" s="11" t="s">
        <v>85</v>
      </c>
      <c r="R29" s="22"/>
      <c r="S29" s="22"/>
      <c r="T29" s="22"/>
      <c r="U29" s="11"/>
      <c r="V29" s="21"/>
      <c r="W29" s="21"/>
      <c r="X29" s="21"/>
      <c r="Y29" s="21"/>
      <c r="Z29" s="21"/>
      <c r="AA29" s="21"/>
      <c r="AB29" s="21"/>
    </row>
    <row r="30" spans="2:28" x14ac:dyDescent="0.3">
      <c r="B30" s="5" t="s">
        <v>14</v>
      </c>
      <c r="C30" s="1"/>
      <c r="E30" s="29"/>
      <c r="F30" s="29"/>
      <c r="G30" s="7"/>
      <c r="H30" s="29"/>
      <c r="I30" s="29"/>
      <c r="J30" s="7"/>
      <c r="K30" s="29"/>
      <c r="L30" s="29"/>
      <c r="M30" s="7"/>
      <c r="N30" s="29"/>
      <c r="O30" s="29"/>
      <c r="Q30" s="11" t="s">
        <v>88</v>
      </c>
      <c r="R30" s="22"/>
      <c r="S30" s="22"/>
      <c r="T30" s="22"/>
      <c r="U30" s="11"/>
      <c r="V30" s="21"/>
      <c r="W30" s="21"/>
      <c r="X30" s="21"/>
      <c r="Y30" s="21"/>
      <c r="Z30" s="21"/>
      <c r="AA30" s="21"/>
      <c r="AB30" s="21"/>
    </row>
    <row r="31" spans="2:28" ht="5.0999999999999996" customHeight="1" x14ac:dyDescent="0.3">
      <c r="B31" s="5"/>
      <c r="Q31" s="11" t="s">
        <v>86</v>
      </c>
      <c r="R31" s="22"/>
      <c r="S31" s="22"/>
      <c r="T31" s="22"/>
      <c r="U31" s="11"/>
      <c r="V31" s="21"/>
      <c r="W31" s="21"/>
      <c r="X31" s="21"/>
      <c r="Y31" s="21"/>
      <c r="Z31" s="21"/>
      <c r="AA31" s="21"/>
      <c r="AB31" s="21"/>
    </row>
    <row r="32" spans="2:28" x14ac:dyDescent="0.3">
      <c r="B32" s="5" t="s">
        <v>15</v>
      </c>
      <c r="C32" s="1"/>
      <c r="E32" s="29"/>
      <c r="F32" s="29"/>
      <c r="G32" s="7"/>
      <c r="H32" s="29"/>
      <c r="I32" s="29"/>
      <c r="J32" s="7"/>
      <c r="K32" s="29"/>
      <c r="L32" s="29"/>
      <c r="M32" s="7"/>
      <c r="N32" s="29"/>
      <c r="O32" s="29"/>
      <c r="R32" s="22"/>
      <c r="S32" s="22"/>
      <c r="T32" s="22"/>
      <c r="U32" s="11"/>
      <c r="V32" s="21"/>
      <c r="W32" s="21"/>
      <c r="X32" s="21"/>
      <c r="Y32" s="21"/>
      <c r="Z32" s="21"/>
      <c r="AA32" s="21"/>
      <c r="AB32" s="21"/>
    </row>
    <row r="33" spans="2:28" ht="5.0999999999999996" customHeight="1" x14ac:dyDescent="0.3">
      <c r="B33" s="5"/>
      <c r="R33" s="22"/>
      <c r="S33" s="22"/>
      <c r="T33" s="22"/>
      <c r="U33" s="11"/>
      <c r="V33" s="21"/>
      <c r="W33" s="21"/>
      <c r="X33" s="21"/>
      <c r="Y33" s="21"/>
      <c r="Z33" s="21"/>
      <c r="AA33" s="21"/>
      <c r="AB33" s="21"/>
    </row>
    <row r="34" spans="2:28" x14ac:dyDescent="0.3">
      <c r="B34" s="5" t="s">
        <v>16</v>
      </c>
      <c r="C34" s="1"/>
      <c r="E34" s="29"/>
      <c r="F34" s="29"/>
      <c r="G34" s="7"/>
      <c r="H34" s="29"/>
      <c r="I34" s="29"/>
      <c r="J34" s="7"/>
      <c r="K34" s="29"/>
      <c r="L34" s="29"/>
      <c r="M34" s="7"/>
      <c r="N34" s="29"/>
      <c r="O34" s="29"/>
      <c r="R34" s="22"/>
      <c r="S34" s="22"/>
      <c r="T34" s="22"/>
      <c r="U34" s="11"/>
      <c r="V34" s="21"/>
      <c r="W34" s="21"/>
      <c r="X34" s="21"/>
      <c r="Y34" s="21"/>
      <c r="Z34" s="21"/>
      <c r="AA34" s="21"/>
      <c r="AB34" s="21"/>
    </row>
    <row r="35" spans="2:28" ht="5.0999999999999996" customHeight="1" x14ac:dyDescent="0.3">
      <c r="B35" s="5"/>
      <c r="R35" s="22"/>
      <c r="S35" s="22"/>
      <c r="T35" s="22"/>
      <c r="U35" s="11"/>
      <c r="V35" s="21"/>
      <c r="W35" s="21"/>
      <c r="X35" s="21"/>
      <c r="Y35" s="21"/>
      <c r="Z35" s="21"/>
      <c r="AA35" s="21"/>
      <c r="AB35" s="21"/>
    </row>
    <row r="36" spans="2:28" x14ac:dyDescent="0.3">
      <c r="B36" s="5" t="s">
        <v>17</v>
      </c>
      <c r="C36" s="1"/>
      <c r="E36" s="29"/>
      <c r="F36" s="29"/>
      <c r="G36" s="7"/>
      <c r="H36" s="29"/>
      <c r="I36" s="29"/>
      <c r="J36" s="7"/>
      <c r="K36" s="29"/>
      <c r="L36" s="29"/>
      <c r="M36" s="7"/>
      <c r="N36" s="29"/>
      <c r="O36" s="29"/>
      <c r="R36" s="22"/>
      <c r="S36" s="22"/>
      <c r="T36" s="22"/>
      <c r="U36" s="11"/>
      <c r="V36" s="21"/>
      <c r="W36" s="21"/>
      <c r="X36" s="21"/>
      <c r="Y36" s="21"/>
      <c r="Z36" s="21"/>
      <c r="AA36" s="21"/>
      <c r="AB36" s="21"/>
    </row>
    <row r="37" spans="2:28" ht="5.0999999999999996" customHeight="1" x14ac:dyDescent="0.3">
      <c r="B37" s="5"/>
      <c r="R37" s="22"/>
      <c r="S37" s="11"/>
      <c r="T37" s="11"/>
      <c r="U37" s="11"/>
      <c r="V37" s="21"/>
      <c r="W37" s="21"/>
      <c r="X37" s="21"/>
      <c r="Y37" s="21"/>
      <c r="Z37" s="21"/>
      <c r="AA37" s="21"/>
      <c r="AB37" s="21"/>
    </row>
    <row r="38" spans="2:28" x14ac:dyDescent="0.3">
      <c r="B38" s="5" t="s">
        <v>18</v>
      </c>
      <c r="C38" s="1"/>
      <c r="E38" s="29"/>
      <c r="F38" s="29"/>
      <c r="G38" s="7"/>
      <c r="H38" s="29"/>
      <c r="I38" s="29"/>
      <c r="J38" s="7"/>
      <c r="K38" s="29"/>
      <c r="L38" s="29"/>
      <c r="M38" s="7"/>
      <c r="N38" s="29"/>
      <c r="O38" s="29"/>
      <c r="R38" s="22"/>
      <c r="S38" s="11"/>
      <c r="T38" s="11"/>
      <c r="U38" s="11"/>
      <c r="V38" s="21"/>
      <c r="W38" s="21"/>
      <c r="X38" s="21"/>
      <c r="Y38" s="21"/>
      <c r="Z38" s="21"/>
      <c r="AA38" s="21"/>
      <c r="AB38" s="21"/>
    </row>
    <row r="39" spans="2:28" ht="5.0999999999999996" customHeight="1" x14ac:dyDescent="0.3">
      <c r="B39" s="5"/>
      <c r="R39" s="22"/>
      <c r="S39" s="11"/>
      <c r="T39" s="11"/>
      <c r="U39" s="11"/>
      <c r="V39" s="21"/>
      <c r="W39" s="21"/>
      <c r="X39" s="21"/>
      <c r="Y39" s="21"/>
      <c r="Z39" s="21"/>
      <c r="AA39" s="21"/>
      <c r="AB39" s="21"/>
    </row>
    <row r="40" spans="2:28" x14ac:dyDescent="0.3">
      <c r="B40" s="5" t="s">
        <v>19</v>
      </c>
      <c r="C40" s="1"/>
      <c r="E40" s="29"/>
      <c r="F40" s="29"/>
      <c r="G40" s="7"/>
      <c r="H40" s="29"/>
      <c r="I40" s="29"/>
      <c r="J40" s="7"/>
      <c r="K40" s="29"/>
      <c r="L40" s="29"/>
      <c r="M40" s="7"/>
      <c r="N40" s="29"/>
      <c r="O40" s="29"/>
      <c r="R40" s="22"/>
      <c r="S40" s="11"/>
      <c r="T40" s="11"/>
      <c r="U40" s="11"/>
      <c r="V40" s="21"/>
      <c r="W40" s="21"/>
      <c r="X40" s="21"/>
      <c r="Y40" s="21"/>
      <c r="Z40" s="21"/>
      <c r="AA40" s="21"/>
      <c r="AB40" s="21"/>
    </row>
    <row r="41" spans="2:28" ht="5.0999999999999996" customHeight="1" x14ac:dyDescent="0.3">
      <c r="B41" s="5"/>
      <c r="R41" s="22"/>
      <c r="S41" s="11"/>
      <c r="T41" s="11"/>
      <c r="U41" s="11"/>
      <c r="V41" s="21"/>
      <c r="W41" s="21"/>
      <c r="X41" s="21"/>
      <c r="Y41" s="21"/>
      <c r="Z41" s="21"/>
      <c r="AA41" s="21"/>
      <c r="AB41" s="21"/>
    </row>
    <row r="42" spans="2:28" x14ac:dyDescent="0.3">
      <c r="B42" s="5" t="s">
        <v>20</v>
      </c>
      <c r="C42" s="1"/>
      <c r="E42" s="29"/>
      <c r="F42" s="29"/>
      <c r="G42" s="7"/>
      <c r="H42" s="29"/>
      <c r="I42" s="29"/>
      <c r="J42" s="7"/>
      <c r="K42" s="29"/>
      <c r="L42" s="29"/>
      <c r="M42" s="7"/>
      <c r="N42" s="29"/>
      <c r="O42" s="29"/>
      <c r="R42" s="22"/>
      <c r="S42" s="11"/>
      <c r="T42" s="11"/>
      <c r="U42" s="11"/>
      <c r="V42" s="21"/>
      <c r="W42" s="21"/>
      <c r="X42" s="21"/>
      <c r="Y42" s="21"/>
      <c r="Z42" s="21"/>
      <c r="AA42" s="21"/>
      <c r="AB42" s="21"/>
    </row>
    <row r="43" spans="2:28" ht="5.0999999999999996" customHeight="1" x14ac:dyDescent="0.3">
      <c r="B43" s="5"/>
      <c r="R43" s="22"/>
      <c r="S43" s="11"/>
      <c r="T43" s="11"/>
      <c r="U43" s="11"/>
      <c r="V43" s="21"/>
      <c r="W43" s="21"/>
      <c r="X43" s="21"/>
      <c r="Y43" s="21"/>
      <c r="Z43" s="21"/>
      <c r="AA43" s="21"/>
      <c r="AB43" s="21"/>
    </row>
    <row r="44" spans="2:28" x14ac:dyDescent="0.3">
      <c r="B44" s="5" t="s">
        <v>21</v>
      </c>
      <c r="C44" s="1"/>
      <c r="E44" s="29"/>
      <c r="F44" s="29"/>
      <c r="G44" s="7"/>
      <c r="H44" s="29"/>
      <c r="I44" s="29"/>
      <c r="J44" s="7"/>
      <c r="K44" s="29"/>
      <c r="L44" s="29"/>
      <c r="M44" s="7"/>
      <c r="N44" s="29"/>
      <c r="O44" s="29"/>
      <c r="R44" s="22"/>
      <c r="S44" s="11"/>
      <c r="T44" s="11"/>
      <c r="U44" s="11"/>
      <c r="V44" s="21"/>
      <c r="W44" s="21"/>
      <c r="X44" s="21"/>
      <c r="Y44" s="21"/>
      <c r="Z44" s="21"/>
      <c r="AA44" s="21"/>
      <c r="AB44" s="21"/>
    </row>
    <row r="45" spans="2:28" ht="5.0999999999999996" customHeight="1" x14ac:dyDescent="0.3">
      <c r="B45" s="5"/>
      <c r="R45" s="22"/>
      <c r="S45" s="11"/>
      <c r="T45" s="11"/>
      <c r="U45" s="11"/>
      <c r="V45" s="21"/>
      <c r="W45" s="21"/>
      <c r="X45" s="21"/>
      <c r="Y45" s="21"/>
      <c r="Z45" s="21"/>
      <c r="AA45" s="21"/>
      <c r="AB45" s="21"/>
    </row>
    <row r="46" spans="2:28" x14ac:dyDescent="0.3">
      <c r="B46" s="5" t="s">
        <v>22</v>
      </c>
      <c r="C46" s="1"/>
      <c r="E46" s="29"/>
      <c r="F46" s="29"/>
      <c r="G46" s="7"/>
      <c r="H46" s="29"/>
      <c r="I46" s="29"/>
      <c r="J46" s="7"/>
      <c r="K46" s="29"/>
      <c r="L46" s="29"/>
      <c r="M46" s="7"/>
      <c r="N46" s="29"/>
      <c r="O46" s="29"/>
      <c r="R46" s="22"/>
      <c r="S46" s="11"/>
      <c r="T46" s="11"/>
      <c r="U46" s="11"/>
      <c r="V46" s="21"/>
      <c r="W46" s="21"/>
      <c r="X46" s="21"/>
      <c r="Y46" s="21"/>
      <c r="Z46" s="21"/>
      <c r="AA46" s="21"/>
      <c r="AB46" s="21"/>
    </row>
    <row r="47" spans="2:28" ht="5.0999999999999996" customHeight="1" x14ac:dyDescent="0.3">
      <c r="B47" s="5"/>
      <c r="R47" s="22"/>
      <c r="S47" s="11"/>
      <c r="T47" s="11"/>
      <c r="U47" s="11"/>
      <c r="V47" s="21"/>
      <c r="W47" s="21"/>
      <c r="X47" s="21"/>
      <c r="Y47" s="21"/>
      <c r="Z47" s="21"/>
      <c r="AA47" s="21"/>
      <c r="AB47" s="21"/>
    </row>
    <row r="48" spans="2:28" x14ac:dyDescent="0.3">
      <c r="B48" s="5" t="s">
        <v>23</v>
      </c>
      <c r="C48" s="1"/>
      <c r="E48" s="29"/>
      <c r="F48" s="29"/>
      <c r="G48" s="7"/>
      <c r="H48" s="29"/>
      <c r="I48" s="29"/>
      <c r="J48" s="7"/>
      <c r="K48" s="29"/>
      <c r="L48" s="29"/>
      <c r="M48" s="7"/>
      <c r="N48" s="29"/>
      <c r="O48" s="29"/>
      <c r="R48" s="22"/>
      <c r="S48" s="11"/>
      <c r="T48" s="11"/>
      <c r="U48" s="11"/>
      <c r="V48" s="21"/>
      <c r="W48" s="21"/>
      <c r="X48" s="21"/>
      <c r="Y48" s="21"/>
      <c r="Z48" s="21"/>
      <c r="AA48" s="21"/>
      <c r="AB48" s="21"/>
    </row>
    <row r="49" spans="2:28" ht="5.0999999999999996" customHeight="1" x14ac:dyDescent="0.3">
      <c r="B49" s="5"/>
      <c r="R49" s="22"/>
      <c r="S49" s="11"/>
      <c r="T49" s="11"/>
      <c r="U49" s="11"/>
      <c r="V49" s="21"/>
      <c r="W49" s="21"/>
      <c r="X49" s="21"/>
      <c r="Y49" s="21"/>
      <c r="Z49" s="21"/>
      <c r="AA49" s="21"/>
      <c r="AB49" s="21"/>
    </row>
    <row r="50" spans="2:28" x14ac:dyDescent="0.3">
      <c r="B50" s="5" t="s">
        <v>24</v>
      </c>
      <c r="C50" s="1"/>
      <c r="E50" s="29"/>
      <c r="F50" s="29"/>
      <c r="G50" s="7"/>
      <c r="H50" s="29"/>
      <c r="I50" s="29"/>
      <c r="J50" s="7"/>
      <c r="K50" s="29"/>
      <c r="L50" s="29"/>
      <c r="M50" s="7"/>
      <c r="N50" s="29"/>
      <c r="O50" s="29"/>
      <c r="R50" s="22"/>
      <c r="S50" s="11"/>
      <c r="T50" s="11"/>
      <c r="U50" s="11"/>
      <c r="V50" s="21"/>
      <c r="W50" s="21"/>
      <c r="X50" s="21"/>
      <c r="Y50" s="21"/>
      <c r="Z50" s="21"/>
      <c r="AA50" s="21"/>
      <c r="AB50" s="21"/>
    </row>
    <row r="51" spans="2:28" ht="5.0999999999999996" customHeight="1" x14ac:dyDescent="0.3">
      <c r="B51" s="5"/>
      <c r="R51" s="22"/>
      <c r="S51" s="11"/>
      <c r="T51" s="11"/>
      <c r="U51" s="11"/>
      <c r="V51" s="21"/>
      <c r="W51" s="21"/>
      <c r="X51" s="21"/>
      <c r="Y51" s="21"/>
      <c r="Z51" s="21"/>
      <c r="AA51" s="21"/>
      <c r="AB51" s="21"/>
    </row>
    <row r="52" spans="2:28" x14ac:dyDescent="0.3">
      <c r="B52" s="5" t="s">
        <v>25</v>
      </c>
      <c r="C52" s="1"/>
      <c r="E52" s="29"/>
      <c r="F52" s="29"/>
      <c r="G52" s="7"/>
      <c r="H52" s="29"/>
      <c r="I52" s="29"/>
      <c r="J52" s="7"/>
      <c r="K52" s="29"/>
      <c r="L52" s="29"/>
      <c r="M52" s="7"/>
      <c r="N52" s="29"/>
      <c r="O52" s="29"/>
      <c r="R52" s="22"/>
      <c r="S52" s="11"/>
      <c r="T52" s="11"/>
      <c r="U52" s="11"/>
      <c r="V52" s="21"/>
      <c r="W52" s="21"/>
      <c r="X52" s="21"/>
      <c r="Y52" s="21"/>
      <c r="Z52" s="21"/>
      <c r="AA52" s="21"/>
      <c r="AB52" s="21"/>
    </row>
    <row r="53" spans="2:28" ht="5.0999999999999996" customHeight="1" x14ac:dyDescent="0.3">
      <c r="B53" s="5"/>
      <c r="R53" s="22"/>
      <c r="S53" s="11"/>
      <c r="T53" s="11"/>
      <c r="U53" s="11"/>
      <c r="V53" s="21"/>
      <c r="W53" s="21"/>
      <c r="X53" s="21"/>
      <c r="Y53" s="21"/>
      <c r="Z53" s="21"/>
      <c r="AA53" s="21"/>
      <c r="AB53" s="21"/>
    </row>
    <row r="54" spans="2:28" x14ac:dyDescent="0.3">
      <c r="B54" s="5" t="s">
        <v>26</v>
      </c>
      <c r="C54" s="1"/>
      <c r="E54" s="29"/>
      <c r="F54" s="29"/>
      <c r="G54" s="7"/>
      <c r="H54" s="29"/>
      <c r="I54" s="29"/>
      <c r="J54" s="7"/>
      <c r="K54" s="29"/>
      <c r="L54" s="29"/>
      <c r="M54" s="7"/>
      <c r="N54" s="29"/>
      <c r="O54" s="29"/>
      <c r="R54" s="22"/>
      <c r="S54" s="11"/>
      <c r="T54" s="11"/>
      <c r="U54" s="11"/>
      <c r="V54" s="21"/>
      <c r="W54" s="21"/>
      <c r="X54" s="21"/>
      <c r="Y54" s="21"/>
      <c r="Z54" s="21"/>
      <c r="AA54" s="21"/>
      <c r="AB54" s="21"/>
    </row>
    <row r="55" spans="2:28" ht="5.0999999999999996" customHeight="1" x14ac:dyDescent="0.3">
      <c r="B55" s="5"/>
      <c r="R55" s="22"/>
      <c r="S55" s="11"/>
      <c r="T55" s="11"/>
      <c r="U55" s="11"/>
      <c r="V55" s="21"/>
      <c r="W55" s="21"/>
      <c r="X55" s="21"/>
      <c r="Y55" s="21"/>
      <c r="Z55" s="21"/>
      <c r="AA55" s="21"/>
      <c r="AB55" s="21"/>
    </row>
    <row r="56" spans="2:28" x14ac:dyDescent="0.3">
      <c r="B56" s="5" t="s">
        <v>27</v>
      </c>
      <c r="C56" s="1"/>
      <c r="E56" s="29"/>
      <c r="F56" s="29"/>
      <c r="G56" s="7"/>
      <c r="H56" s="29"/>
      <c r="I56" s="29"/>
      <c r="J56" s="7"/>
      <c r="K56" s="29"/>
      <c r="L56" s="29"/>
      <c r="M56" s="7"/>
      <c r="N56" s="29"/>
      <c r="O56" s="29"/>
      <c r="R56" s="22"/>
      <c r="S56" s="11"/>
      <c r="T56" s="11"/>
      <c r="U56" s="11"/>
      <c r="V56" s="21"/>
      <c r="W56" s="21"/>
      <c r="X56" s="21"/>
      <c r="Y56" s="21"/>
      <c r="Z56" s="21"/>
      <c r="AA56" s="21"/>
      <c r="AB56" s="21"/>
    </row>
    <row r="57" spans="2:28" ht="5.0999999999999996" customHeight="1" x14ac:dyDescent="0.3">
      <c r="B57" s="5"/>
      <c r="R57" s="22"/>
      <c r="S57" s="11"/>
      <c r="T57" s="11"/>
      <c r="U57" s="11"/>
      <c r="V57" s="21"/>
      <c r="W57" s="21"/>
      <c r="X57" s="21"/>
      <c r="Y57" s="21"/>
      <c r="Z57" s="21"/>
      <c r="AA57" s="21"/>
      <c r="AB57" s="21"/>
    </row>
    <row r="58" spans="2:28" x14ac:dyDescent="0.3">
      <c r="B58" s="5" t="s">
        <v>28</v>
      </c>
      <c r="C58" s="1"/>
      <c r="E58" s="29"/>
      <c r="F58" s="29"/>
      <c r="G58" s="7"/>
      <c r="H58" s="29"/>
      <c r="I58" s="29"/>
      <c r="J58" s="7"/>
      <c r="K58" s="29"/>
      <c r="L58" s="29"/>
      <c r="M58" s="7"/>
      <c r="N58" s="29"/>
      <c r="O58" s="29"/>
      <c r="R58" s="22"/>
      <c r="S58" s="11"/>
      <c r="T58" s="11"/>
      <c r="U58" s="11"/>
      <c r="V58" s="21"/>
      <c r="W58" s="21"/>
      <c r="X58" s="21"/>
      <c r="Y58" s="21"/>
      <c r="Z58" s="21"/>
      <c r="AA58" s="21"/>
      <c r="AB58" s="21"/>
    </row>
    <row r="59" spans="2:28" ht="7.5" customHeight="1" x14ac:dyDescent="0.3">
      <c r="R59" s="22"/>
      <c r="S59" s="11"/>
      <c r="T59" s="11"/>
      <c r="U59" s="11"/>
      <c r="V59" s="21"/>
      <c r="W59" s="21"/>
      <c r="X59" s="21"/>
      <c r="Y59" s="21"/>
      <c r="Z59" s="21"/>
      <c r="AA59" s="21"/>
      <c r="AB59" s="21"/>
    </row>
    <row r="60" spans="2:28" x14ac:dyDescent="0.3">
      <c r="C60" s="13" t="s">
        <v>32</v>
      </c>
      <c r="R60" s="22"/>
      <c r="S60" s="11"/>
      <c r="T60" s="11"/>
      <c r="U60" s="11"/>
      <c r="V60" s="21"/>
      <c r="W60" s="21"/>
      <c r="X60" s="21"/>
      <c r="Y60" s="21"/>
      <c r="Z60" s="21"/>
      <c r="AA60" s="21"/>
      <c r="AB60" s="21"/>
    </row>
    <row r="61" spans="2:28" ht="7.5" customHeight="1" x14ac:dyDescent="0.3">
      <c r="C61" s="7"/>
      <c r="D61" s="7"/>
      <c r="E61" s="7"/>
      <c r="F61" s="7"/>
      <c r="G61" s="7"/>
      <c r="R61" s="22"/>
      <c r="S61" s="11"/>
      <c r="T61" s="11"/>
      <c r="U61" s="11"/>
      <c r="V61" s="21"/>
      <c r="W61" s="21"/>
      <c r="X61" s="21"/>
      <c r="Y61" s="21"/>
      <c r="Z61" s="21"/>
      <c r="AA61" s="21"/>
      <c r="AB61" s="21"/>
    </row>
    <row r="62" spans="2:28" ht="2.1" customHeight="1" x14ac:dyDescent="0.3">
      <c r="B62" s="8"/>
      <c r="C62" s="9"/>
      <c r="D62" s="9"/>
      <c r="E62" s="9"/>
      <c r="F62" s="9"/>
      <c r="G62" s="9"/>
      <c r="H62" s="8"/>
      <c r="I62" s="8"/>
      <c r="J62" s="8"/>
      <c r="K62" s="8"/>
      <c r="L62" s="8"/>
      <c r="M62" s="8"/>
      <c r="N62" s="8"/>
      <c r="O62" s="8"/>
      <c r="R62" s="22"/>
      <c r="S62" s="11"/>
      <c r="T62" s="11"/>
      <c r="U62" s="11"/>
      <c r="V62" s="21"/>
      <c r="W62" s="21"/>
      <c r="X62" s="21"/>
      <c r="Y62" s="21"/>
      <c r="Z62" s="21"/>
      <c r="AA62" s="21"/>
      <c r="AB62" s="21"/>
    </row>
    <row r="63" spans="2:28" ht="7.5" customHeight="1" x14ac:dyDescent="0.3">
      <c r="C63" s="7"/>
      <c r="D63" s="7"/>
      <c r="E63" s="7"/>
      <c r="F63" s="7"/>
      <c r="G63" s="7"/>
      <c r="R63" s="22"/>
      <c r="S63" s="11"/>
      <c r="T63" s="11"/>
      <c r="U63" s="11"/>
      <c r="V63" s="21"/>
      <c r="W63" s="21"/>
      <c r="X63" s="21"/>
      <c r="Y63" s="21"/>
      <c r="Z63" s="21"/>
      <c r="AA63" s="21"/>
      <c r="AB63" s="21"/>
    </row>
    <row r="64" spans="2:28" ht="15.6" x14ac:dyDescent="0.3">
      <c r="B64" s="10" t="s">
        <v>37</v>
      </c>
      <c r="R64" s="22"/>
      <c r="S64" s="11"/>
      <c r="T64" s="11"/>
      <c r="U64" s="11"/>
      <c r="V64" s="21"/>
      <c r="W64" s="21"/>
      <c r="X64" s="21"/>
      <c r="Y64" s="21"/>
      <c r="Z64" s="21"/>
      <c r="AA64" s="21"/>
      <c r="AB64" s="21"/>
    </row>
    <row r="65" spans="2:28" ht="15.6" x14ac:dyDescent="0.3">
      <c r="B65" s="10"/>
      <c r="E65" s="7" t="s">
        <v>41</v>
      </c>
      <c r="F65" s="25" t="s">
        <v>67</v>
      </c>
      <c r="G65" s="25"/>
      <c r="H65" s="7" t="s">
        <v>68</v>
      </c>
      <c r="Q65" s="11" t="s">
        <v>38</v>
      </c>
      <c r="R65" s="22"/>
      <c r="S65" s="11"/>
      <c r="T65" s="11"/>
      <c r="U65" s="11"/>
      <c r="V65" s="21"/>
      <c r="W65" s="21"/>
      <c r="X65" s="21"/>
      <c r="Y65" s="21"/>
      <c r="Z65" s="21"/>
      <c r="AA65" s="21"/>
      <c r="AB65" s="21"/>
    </row>
    <row r="66" spans="2:28" x14ac:dyDescent="0.3">
      <c r="B66" s="27" t="s">
        <v>36</v>
      </c>
      <c r="C66" s="27"/>
      <c r="E66" s="1"/>
      <c r="F66" s="24"/>
      <c r="G66" s="24"/>
      <c r="H66" s="1"/>
      <c r="I66" s="20" t="s">
        <v>78</v>
      </c>
      <c r="J66" s="16"/>
      <c r="K66" s="43"/>
      <c r="L66" s="43"/>
      <c r="M66" s="43"/>
      <c r="N66" s="43"/>
      <c r="O66" s="16"/>
      <c r="Q66" s="11" t="s">
        <v>39</v>
      </c>
      <c r="R66" s="22"/>
      <c r="S66" s="11"/>
      <c r="T66" s="11"/>
      <c r="U66" s="11"/>
      <c r="V66" s="21"/>
      <c r="W66" s="21"/>
      <c r="X66" s="21"/>
      <c r="Y66" s="21"/>
      <c r="Z66" s="21"/>
      <c r="AA66" s="21"/>
      <c r="AB66" s="21"/>
    </row>
    <row r="67" spans="2:28" x14ac:dyDescent="0.3">
      <c r="E67" s="1"/>
      <c r="F67" s="24"/>
      <c r="G67" s="24"/>
      <c r="H67" s="1"/>
      <c r="I67" s="20" t="s">
        <v>78</v>
      </c>
      <c r="J67" s="16"/>
      <c r="K67" s="43"/>
      <c r="L67" s="43"/>
      <c r="M67" s="43"/>
      <c r="N67" s="43"/>
      <c r="O67" s="16"/>
      <c r="Q67" s="11" t="s">
        <v>40</v>
      </c>
      <c r="R67" s="22"/>
      <c r="S67" s="11"/>
      <c r="T67" s="11"/>
      <c r="U67" s="11"/>
      <c r="V67" s="21"/>
      <c r="W67" s="21"/>
      <c r="X67" s="21"/>
      <c r="Y67" s="21"/>
      <c r="Z67" s="21"/>
      <c r="AA67" s="21"/>
      <c r="AB67" s="21"/>
    </row>
    <row r="68" spans="2:28" x14ac:dyDescent="0.3">
      <c r="E68" s="1"/>
      <c r="F68" s="24"/>
      <c r="G68" s="24"/>
      <c r="H68" s="1"/>
      <c r="I68" s="20" t="s">
        <v>78</v>
      </c>
      <c r="J68" s="16"/>
      <c r="K68" s="43"/>
      <c r="L68" s="43"/>
      <c r="M68" s="43"/>
      <c r="N68" s="43"/>
      <c r="O68" s="16"/>
      <c r="R68" s="22"/>
      <c r="S68" s="11"/>
      <c r="T68" s="11"/>
      <c r="U68" s="11"/>
      <c r="V68" s="21"/>
      <c r="W68" s="21"/>
      <c r="X68" s="21"/>
      <c r="Y68" s="21"/>
      <c r="Z68" s="21"/>
      <c r="AA68" s="21"/>
      <c r="AB68" s="21"/>
    </row>
    <row r="69" spans="2:28" ht="3.75" customHeight="1" x14ac:dyDescent="0.3">
      <c r="R69" s="22"/>
      <c r="S69" s="11"/>
      <c r="T69" s="11"/>
      <c r="U69" s="11"/>
      <c r="V69" s="21"/>
      <c r="W69" s="21"/>
      <c r="X69" s="21"/>
      <c r="Y69" s="21"/>
      <c r="Z69" s="21"/>
      <c r="AA69" s="21"/>
      <c r="AB69" s="21"/>
    </row>
    <row r="70" spans="2:28" x14ac:dyDescent="0.3">
      <c r="B70" s="27" t="s">
        <v>42</v>
      </c>
      <c r="C70" s="27"/>
      <c r="D70" s="27"/>
      <c r="E70" s="27"/>
      <c r="F70" s="24"/>
      <c r="G70" s="24"/>
      <c r="R70" s="22"/>
      <c r="S70" s="11"/>
      <c r="T70" s="11"/>
      <c r="U70" s="11"/>
      <c r="V70" s="21"/>
      <c r="W70" s="21"/>
      <c r="X70" s="21"/>
      <c r="Y70" s="21"/>
      <c r="Z70" s="21"/>
      <c r="AA70" s="21"/>
      <c r="AB70" s="21"/>
    </row>
    <row r="71" spans="2:28" ht="3.75" customHeight="1" x14ac:dyDescent="0.3">
      <c r="R71" s="22"/>
      <c r="S71" s="11"/>
      <c r="T71" s="11"/>
      <c r="U71" s="11"/>
      <c r="V71" s="21"/>
      <c r="W71" s="21"/>
      <c r="X71" s="21"/>
      <c r="Y71" s="21"/>
      <c r="Z71" s="21"/>
      <c r="AA71" s="21"/>
      <c r="AB71" s="21"/>
    </row>
    <row r="72" spans="2:28" x14ac:dyDescent="0.3">
      <c r="B72" s="27" t="s">
        <v>43</v>
      </c>
      <c r="C72" s="27"/>
      <c r="D72" s="27"/>
      <c r="E72" s="27"/>
      <c r="F72" s="24"/>
      <c r="G72" s="24"/>
      <c r="R72" s="22"/>
      <c r="S72" s="11"/>
      <c r="T72" s="11"/>
      <c r="U72" s="11"/>
      <c r="V72" s="21"/>
      <c r="W72" s="21"/>
      <c r="X72" s="21"/>
      <c r="Y72" s="21"/>
      <c r="Z72" s="21"/>
      <c r="AA72" s="21"/>
      <c r="AB72" s="21"/>
    </row>
    <row r="73" spans="2:28" x14ac:dyDescent="0.3">
      <c r="R73" s="22"/>
      <c r="S73" s="11"/>
      <c r="T73" s="11"/>
      <c r="U73" s="11"/>
      <c r="V73" s="21"/>
      <c r="W73" s="21"/>
      <c r="X73" s="21"/>
      <c r="Y73" s="21"/>
      <c r="Z73" s="21"/>
      <c r="AA73" s="21"/>
      <c r="AB73" s="21"/>
    </row>
    <row r="74" spans="2:28" x14ac:dyDescent="0.3">
      <c r="R74" s="22"/>
      <c r="S74" s="11"/>
      <c r="T74" s="11"/>
      <c r="U74" s="11"/>
      <c r="V74" s="21"/>
      <c r="W74" s="21"/>
      <c r="X74" s="21"/>
      <c r="Y74" s="21"/>
      <c r="Z74" s="21"/>
      <c r="AA74" s="21"/>
      <c r="AB74" s="21"/>
    </row>
    <row r="75" spans="2:28" x14ac:dyDescent="0.3">
      <c r="R75" s="11"/>
      <c r="S75" s="11"/>
      <c r="T75" s="11"/>
      <c r="U75" s="11"/>
      <c r="V75" s="21"/>
      <c r="W75" s="21"/>
      <c r="X75" s="21"/>
      <c r="Y75" s="21"/>
      <c r="Z75" s="21"/>
      <c r="AA75" s="21"/>
      <c r="AB75" s="21"/>
    </row>
    <row r="76" spans="2:28" x14ac:dyDescent="0.3">
      <c r="R76" s="11"/>
      <c r="S76" s="11"/>
      <c r="T76" s="11"/>
      <c r="U76" s="11"/>
      <c r="V76" s="21"/>
      <c r="W76" s="21"/>
      <c r="X76" s="21"/>
      <c r="Y76" s="21"/>
      <c r="Z76" s="21"/>
      <c r="AA76" s="21"/>
      <c r="AB76" s="21"/>
    </row>
    <row r="77" spans="2:28" x14ac:dyDescent="0.3">
      <c r="R77" s="11"/>
      <c r="S77" s="11"/>
      <c r="T77" s="11"/>
      <c r="U77" s="11"/>
      <c r="V77" s="21"/>
      <c r="W77" s="21"/>
      <c r="X77" s="21"/>
      <c r="Y77" s="21"/>
      <c r="Z77" s="21"/>
      <c r="AA77" s="21"/>
      <c r="AB77" s="21"/>
    </row>
    <row r="78" spans="2:28" x14ac:dyDescent="0.3"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</row>
    <row r="79" spans="2:28" x14ac:dyDescent="0.3"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</row>
    <row r="80" spans="2:28" x14ac:dyDescent="0.3"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</row>
    <row r="81" spans="18:28" x14ac:dyDescent="0.3"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</row>
    <row r="82" spans="18:28" x14ac:dyDescent="0.3"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</row>
    <row r="83" spans="18:28" x14ac:dyDescent="0.3"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</row>
    <row r="84" spans="18:28" x14ac:dyDescent="0.3"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</row>
    <row r="85" spans="18:28" x14ac:dyDescent="0.3"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</row>
  </sheetData>
  <sheetProtection algorithmName="SHA-512" hashValue="93q+jqsutrL+iX3bWcgiKrGCWLBLQ2InPS+Z57b8PK9qnmC/W2Xp2a0j0A362B8a9pg/4R6jQaW+YG5SqYSFBw==" saltValue="q+hyoNciHVxziIZpBduvzg==" spinCount="100000" sheet="1" objects="1" scenarios="1"/>
  <mergeCells count="120">
    <mergeCell ref="K66:N66"/>
    <mergeCell ref="K67:N67"/>
    <mergeCell ref="K68:N68"/>
    <mergeCell ref="K30:L30"/>
    <mergeCell ref="N30:O30"/>
    <mergeCell ref="K19:L19"/>
    <mergeCell ref="F16:H16"/>
    <mergeCell ref="I16:J16"/>
    <mergeCell ref="N22:O22"/>
    <mergeCell ref="K23:L23"/>
    <mergeCell ref="N23:O23"/>
    <mergeCell ref="E36:F36"/>
    <mergeCell ref="H36:I36"/>
    <mergeCell ref="K36:L36"/>
    <mergeCell ref="N36:O36"/>
    <mergeCell ref="E38:F38"/>
    <mergeCell ref="H38:I38"/>
    <mergeCell ref="K38:L38"/>
    <mergeCell ref="N38:O38"/>
    <mergeCell ref="E32:F32"/>
    <mergeCell ref="H32:I32"/>
    <mergeCell ref="K32:L32"/>
    <mergeCell ref="N32:O32"/>
    <mergeCell ref="E34:F34"/>
    <mergeCell ref="C20:D20"/>
    <mergeCell ref="F20:H20"/>
    <mergeCell ref="I20:J20"/>
    <mergeCell ref="K20:L20"/>
    <mergeCell ref="C21:D21"/>
    <mergeCell ref="K21:L21"/>
    <mergeCell ref="C22:D22"/>
    <mergeCell ref="F22:H22"/>
    <mergeCell ref="I22:J22"/>
    <mergeCell ref="K22:L22"/>
    <mergeCell ref="B7:C7"/>
    <mergeCell ref="B9:C9"/>
    <mergeCell ref="B11:C11"/>
    <mergeCell ref="D7:J7"/>
    <mergeCell ref="H30:I30"/>
    <mergeCell ref="I17:J17"/>
    <mergeCell ref="I18:J18"/>
    <mergeCell ref="I19:J19"/>
    <mergeCell ref="F17:H17"/>
    <mergeCell ref="F18:H18"/>
    <mergeCell ref="F19:H19"/>
    <mergeCell ref="E28:H28"/>
    <mergeCell ref="C18:D18"/>
    <mergeCell ref="C19:D19"/>
    <mergeCell ref="D9:J9"/>
    <mergeCell ref="D11:J11"/>
    <mergeCell ref="E30:F30"/>
    <mergeCell ref="C16:D16"/>
    <mergeCell ref="C17:D17"/>
    <mergeCell ref="C23:D23"/>
    <mergeCell ref="F23:H23"/>
    <mergeCell ref="I23:J23"/>
    <mergeCell ref="F21:H21"/>
    <mergeCell ref="I21:J21"/>
    <mergeCell ref="H34:I34"/>
    <mergeCell ref="K34:L34"/>
    <mergeCell ref="N34:O34"/>
    <mergeCell ref="H46:I46"/>
    <mergeCell ref="K46:L46"/>
    <mergeCell ref="N46:O46"/>
    <mergeCell ref="E40:F40"/>
    <mergeCell ref="H40:I40"/>
    <mergeCell ref="K40:L40"/>
    <mergeCell ref="N40:O40"/>
    <mergeCell ref="E42:F42"/>
    <mergeCell ref="H42:I42"/>
    <mergeCell ref="K42:L42"/>
    <mergeCell ref="N42:O42"/>
    <mergeCell ref="B4:O4"/>
    <mergeCell ref="B66:C66"/>
    <mergeCell ref="N18:O18"/>
    <mergeCell ref="N19:O19"/>
    <mergeCell ref="L7:O7"/>
    <mergeCell ref="L9:O9"/>
    <mergeCell ref="K16:L16"/>
    <mergeCell ref="K17:L17"/>
    <mergeCell ref="K18:L18"/>
    <mergeCell ref="E56:F56"/>
    <mergeCell ref="H56:I56"/>
    <mergeCell ref="K56:L56"/>
    <mergeCell ref="N56:O56"/>
    <mergeCell ref="E58:F58"/>
    <mergeCell ref="E48:F48"/>
    <mergeCell ref="H48:I48"/>
    <mergeCell ref="K48:L48"/>
    <mergeCell ref="N48:O48"/>
    <mergeCell ref="E50:F50"/>
    <mergeCell ref="H50:I50"/>
    <mergeCell ref="K50:L50"/>
    <mergeCell ref="N50:O50"/>
    <mergeCell ref="E44:F44"/>
    <mergeCell ref="H44:I44"/>
    <mergeCell ref="F72:G72"/>
    <mergeCell ref="F66:G66"/>
    <mergeCell ref="F67:G67"/>
    <mergeCell ref="F68:G68"/>
    <mergeCell ref="F65:G65"/>
    <mergeCell ref="F70:G70"/>
    <mergeCell ref="B5:O5"/>
    <mergeCell ref="B70:E70"/>
    <mergeCell ref="B72:E72"/>
    <mergeCell ref="N28:O28"/>
    <mergeCell ref="H58:I58"/>
    <mergeCell ref="K58:L58"/>
    <mergeCell ref="N58:O58"/>
    <mergeCell ref="E52:F52"/>
    <mergeCell ref="H52:I52"/>
    <mergeCell ref="K52:L52"/>
    <mergeCell ref="N52:O52"/>
    <mergeCell ref="E54:F54"/>
    <mergeCell ref="H54:I54"/>
    <mergeCell ref="K54:L54"/>
    <mergeCell ref="N54:O54"/>
    <mergeCell ref="K44:L44"/>
    <mergeCell ref="N44:O44"/>
    <mergeCell ref="E46:F46"/>
  </mergeCells>
  <conditionalFormatting sqref="E30:F30">
    <cfRule type="expression" dxfId="156" priority="300">
      <formula>$C30="Single"</formula>
    </cfRule>
    <cfRule type="expression" dxfId="155" priority="299">
      <formula>$C30="Double"</formula>
    </cfRule>
    <cfRule type="expression" dxfId="154" priority="298">
      <formula>$C30="Triple"</formula>
    </cfRule>
    <cfRule type="expression" dxfId="153" priority="297">
      <formula>$C30="Quadruple"</formula>
    </cfRule>
  </conditionalFormatting>
  <conditionalFormatting sqref="E32:F32">
    <cfRule type="expression" dxfId="152" priority="149">
      <formula>$C32="Double"</formula>
    </cfRule>
    <cfRule type="expression" dxfId="151" priority="147">
      <formula>$C32="Quadruple"</formula>
    </cfRule>
    <cfRule type="expression" dxfId="150" priority="148">
      <formula>$C32="Triple"</formula>
    </cfRule>
    <cfRule type="expression" dxfId="149" priority="150">
      <formula>$C32="Single"</formula>
    </cfRule>
  </conditionalFormatting>
  <conditionalFormatting sqref="E34:F34">
    <cfRule type="expression" dxfId="148" priority="137">
      <formula>$C34="Quadruple"</formula>
    </cfRule>
    <cfRule type="expression" dxfId="147" priority="138">
      <formula>$C34="Triple"</formula>
    </cfRule>
    <cfRule type="expression" dxfId="146" priority="139">
      <formula>$C34="Double"</formula>
    </cfRule>
    <cfRule type="expression" dxfId="145" priority="140">
      <formula>$C34="Single"</formula>
    </cfRule>
  </conditionalFormatting>
  <conditionalFormatting sqref="E36:F36">
    <cfRule type="expression" dxfId="144" priority="129">
      <formula>$C36="Double"</formula>
    </cfRule>
    <cfRule type="expression" dxfId="143" priority="130">
      <formula>$C36="Single"</formula>
    </cfRule>
    <cfRule type="expression" dxfId="142" priority="128">
      <formula>$C36="Triple"</formula>
    </cfRule>
    <cfRule type="expression" dxfId="141" priority="127">
      <formula>$C36="Quadruple"</formula>
    </cfRule>
  </conditionalFormatting>
  <conditionalFormatting sqref="E38:F38">
    <cfRule type="expression" dxfId="140" priority="118">
      <formula>$C38="Triple"</formula>
    </cfRule>
    <cfRule type="expression" dxfId="139" priority="117">
      <formula>$C38="Quadruple"</formula>
    </cfRule>
    <cfRule type="expression" dxfId="138" priority="120">
      <formula>$C38="Single"</formula>
    </cfRule>
    <cfRule type="expression" dxfId="137" priority="119">
      <formula>$C38="Double"</formula>
    </cfRule>
  </conditionalFormatting>
  <conditionalFormatting sqref="E40:F40">
    <cfRule type="expression" dxfId="136" priority="108">
      <formula>$C40="Triple"</formula>
    </cfRule>
    <cfRule type="expression" dxfId="135" priority="110">
      <formula>$C40="Single"</formula>
    </cfRule>
    <cfRule type="expression" dxfId="134" priority="109">
      <formula>$C40="Double"</formula>
    </cfRule>
    <cfRule type="expression" dxfId="133" priority="107">
      <formula>$C40="Quadruple"</formula>
    </cfRule>
  </conditionalFormatting>
  <conditionalFormatting sqref="E42:F42">
    <cfRule type="expression" dxfId="132" priority="98">
      <formula>$C42="Triple"</formula>
    </cfRule>
    <cfRule type="expression" dxfId="131" priority="97">
      <formula>$C42="Quadruple"</formula>
    </cfRule>
    <cfRule type="expression" dxfId="130" priority="100">
      <formula>$C42="Single"</formula>
    </cfRule>
    <cfRule type="expression" dxfId="129" priority="99">
      <formula>$C42="Double"</formula>
    </cfRule>
  </conditionalFormatting>
  <conditionalFormatting sqref="E44:F44">
    <cfRule type="expression" dxfId="128" priority="89">
      <formula>$C44="Double"</formula>
    </cfRule>
    <cfRule type="expression" dxfId="127" priority="88">
      <formula>$C44="Triple"</formula>
    </cfRule>
    <cfRule type="expression" dxfId="126" priority="87">
      <formula>$C44="Quadruple"</formula>
    </cfRule>
    <cfRule type="expression" dxfId="125" priority="90">
      <formula>$C44="Single"</formula>
    </cfRule>
  </conditionalFormatting>
  <conditionalFormatting sqref="E46:F46">
    <cfRule type="expression" dxfId="124" priority="80">
      <formula>$C46="Single"</formula>
    </cfRule>
    <cfRule type="expression" dxfId="123" priority="79">
      <formula>$C46="Double"</formula>
    </cfRule>
    <cfRule type="expression" dxfId="122" priority="78">
      <formula>$C46="Triple"</formula>
    </cfRule>
    <cfRule type="expression" dxfId="121" priority="77">
      <formula>$C46="Quadruple"</formula>
    </cfRule>
  </conditionalFormatting>
  <conditionalFormatting sqref="E48:F48">
    <cfRule type="expression" dxfId="120" priority="70">
      <formula>$C48="Single"</formula>
    </cfRule>
    <cfRule type="expression" dxfId="119" priority="68">
      <formula>$C48="Triple"</formula>
    </cfRule>
    <cfRule type="expression" dxfId="118" priority="69">
      <formula>$C48="Double"</formula>
    </cfRule>
    <cfRule type="expression" dxfId="117" priority="67">
      <formula>$C48="Quadruple"</formula>
    </cfRule>
  </conditionalFormatting>
  <conditionalFormatting sqref="E50:F50">
    <cfRule type="expression" dxfId="116" priority="58">
      <formula>$C50="Triple"</formula>
    </cfRule>
    <cfRule type="expression" dxfId="115" priority="57">
      <formula>$C50="Quadruple"</formula>
    </cfRule>
    <cfRule type="expression" dxfId="114" priority="60">
      <formula>$C50="Single"</formula>
    </cfRule>
    <cfRule type="expression" dxfId="113" priority="59">
      <formula>$C50="Double"</formula>
    </cfRule>
  </conditionalFormatting>
  <conditionalFormatting sqref="E52:F52">
    <cfRule type="expression" dxfId="112" priority="50">
      <formula>$C52="Single"</formula>
    </cfRule>
    <cfRule type="expression" dxfId="111" priority="48">
      <formula>$C52="Triple"</formula>
    </cfRule>
    <cfRule type="expression" dxfId="110" priority="47">
      <formula>$C52="Quadruple"</formula>
    </cfRule>
    <cfRule type="expression" dxfId="109" priority="49">
      <formula>$C52="Double"</formula>
    </cfRule>
  </conditionalFormatting>
  <conditionalFormatting sqref="E54:F54">
    <cfRule type="expression" dxfId="108" priority="38">
      <formula>$C54="Triple"</formula>
    </cfRule>
    <cfRule type="expression" dxfId="107" priority="39">
      <formula>$C54="Double"</formula>
    </cfRule>
    <cfRule type="expression" dxfId="106" priority="40">
      <formula>$C54="Single"</formula>
    </cfRule>
    <cfRule type="expression" dxfId="105" priority="37">
      <formula>$C54="Quadruple"</formula>
    </cfRule>
  </conditionalFormatting>
  <conditionalFormatting sqref="E56:F56">
    <cfRule type="expression" dxfId="104" priority="28">
      <formula>$C56="Triple"</formula>
    </cfRule>
    <cfRule type="expression" dxfId="103" priority="27">
      <formula>$C56="Quadruple"</formula>
    </cfRule>
    <cfRule type="expression" dxfId="102" priority="29">
      <formula>$C56="Double"</formula>
    </cfRule>
    <cfRule type="expression" dxfId="101" priority="30">
      <formula>$C56="Single"</formula>
    </cfRule>
  </conditionalFormatting>
  <conditionalFormatting sqref="E58:F58">
    <cfRule type="expression" dxfId="100" priority="19">
      <formula>$C58="Double"</formula>
    </cfRule>
    <cfRule type="expression" dxfId="99" priority="18">
      <formula>$C58="Triple"</formula>
    </cfRule>
    <cfRule type="expression" dxfId="98" priority="17">
      <formula>$C58="Quadruple"</formula>
    </cfRule>
    <cfRule type="expression" dxfId="97" priority="20">
      <formula>$C58="Single"</formula>
    </cfRule>
  </conditionalFormatting>
  <conditionalFormatting sqref="H30:I30">
    <cfRule type="expression" dxfId="96" priority="294">
      <formula>$C30="Quadruple"</formula>
    </cfRule>
    <cfRule type="expression" dxfId="95" priority="295">
      <formula>$C30="Triple"</formula>
    </cfRule>
    <cfRule type="expression" dxfId="94" priority="296">
      <formula>$C30="Double"</formula>
    </cfRule>
  </conditionalFormatting>
  <conditionalFormatting sqref="H32:I32">
    <cfRule type="expression" dxfId="93" priority="146">
      <formula>$C32="Double"</formula>
    </cfRule>
    <cfRule type="expression" dxfId="92" priority="144">
      <formula>$C32="Quadruple"</formula>
    </cfRule>
    <cfRule type="expression" dxfId="91" priority="145">
      <formula>$C32="Triple"</formula>
    </cfRule>
  </conditionalFormatting>
  <conditionalFormatting sqref="H34:I34">
    <cfRule type="expression" dxfId="90" priority="136">
      <formula>$C34="Double"</formula>
    </cfRule>
    <cfRule type="expression" dxfId="89" priority="135">
      <formula>$C34="Triple"</formula>
    </cfRule>
    <cfRule type="expression" dxfId="88" priority="134">
      <formula>$C34="Quadruple"</formula>
    </cfRule>
  </conditionalFormatting>
  <conditionalFormatting sqref="H36:I36">
    <cfRule type="expression" dxfId="87" priority="124">
      <formula>$C36="Quadruple"</formula>
    </cfRule>
    <cfRule type="expression" dxfId="86" priority="125">
      <formula>$C36="Triple"</formula>
    </cfRule>
    <cfRule type="expression" dxfId="85" priority="126">
      <formula>$C36="Double"</formula>
    </cfRule>
  </conditionalFormatting>
  <conditionalFormatting sqref="H38:I38">
    <cfRule type="expression" dxfId="84" priority="115">
      <formula>$C38="Triple"</formula>
    </cfRule>
    <cfRule type="expression" dxfId="83" priority="114">
      <formula>$C38="Quadruple"</formula>
    </cfRule>
    <cfRule type="expression" dxfId="82" priority="116">
      <formula>$C38="Double"</formula>
    </cfRule>
  </conditionalFormatting>
  <conditionalFormatting sqref="H40:I40">
    <cfRule type="expression" dxfId="81" priority="106">
      <formula>$C40="Double"</formula>
    </cfRule>
    <cfRule type="expression" dxfId="80" priority="104">
      <formula>$C40="Quadruple"</formula>
    </cfRule>
    <cfRule type="expression" dxfId="79" priority="105">
      <formula>$C40="Triple"</formula>
    </cfRule>
  </conditionalFormatting>
  <conditionalFormatting sqref="H42:I42">
    <cfRule type="expression" dxfId="78" priority="94">
      <formula>$C42="Quadruple"</formula>
    </cfRule>
    <cfRule type="expression" dxfId="77" priority="95">
      <formula>$C42="Triple"</formula>
    </cfRule>
    <cfRule type="expression" dxfId="76" priority="96">
      <formula>$C42="Double"</formula>
    </cfRule>
  </conditionalFormatting>
  <conditionalFormatting sqref="H44:I44">
    <cfRule type="expression" dxfId="75" priority="85">
      <formula>$C44="Triple"</formula>
    </cfRule>
    <cfRule type="expression" dxfId="74" priority="84">
      <formula>$C44="Quadruple"</formula>
    </cfRule>
    <cfRule type="expression" dxfId="73" priority="86">
      <formula>$C44="Double"</formula>
    </cfRule>
  </conditionalFormatting>
  <conditionalFormatting sqref="H46:I46">
    <cfRule type="expression" dxfId="72" priority="75">
      <formula>$C46="Triple"</formula>
    </cfRule>
    <cfRule type="expression" dxfId="71" priority="76">
      <formula>$C46="Double"</formula>
    </cfRule>
    <cfRule type="expression" dxfId="70" priority="74">
      <formula>$C46="Quadruple"</formula>
    </cfRule>
  </conditionalFormatting>
  <conditionalFormatting sqref="H48:I48">
    <cfRule type="expression" dxfId="69" priority="66">
      <formula>$C48="Double"</formula>
    </cfRule>
    <cfRule type="expression" dxfId="68" priority="65">
      <formula>$C48="Triple"</formula>
    </cfRule>
    <cfRule type="expression" dxfId="67" priority="64">
      <formula>$C48="Quadruple"</formula>
    </cfRule>
  </conditionalFormatting>
  <conditionalFormatting sqref="H50:I50">
    <cfRule type="expression" dxfId="66" priority="55">
      <formula>$C50="Triple"</formula>
    </cfRule>
    <cfRule type="expression" dxfId="65" priority="56">
      <formula>$C50="Double"</formula>
    </cfRule>
    <cfRule type="expression" dxfId="64" priority="54">
      <formula>$C50="Quadruple"</formula>
    </cfRule>
  </conditionalFormatting>
  <conditionalFormatting sqref="H52:I52">
    <cfRule type="expression" dxfId="63" priority="44">
      <formula>$C52="Quadruple"</formula>
    </cfRule>
    <cfRule type="expression" dxfId="62" priority="46">
      <formula>$C52="Double"</formula>
    </cfRule>
    <cfRule type="expression" dxfId="61" priority="45">
      <formula>$C52="Triple"</formula>
    </cfRule>
  </conditionalFormatting>
  <conditionalFormatting sqref="H54:I54">
    <cfRule type="expression" dxfId="60" priority="36">
      <formula>$C54="Double"</formula>
    </cfRule>
    <cfRule type="expression" dxfId="59" priority="35">
      <formula>$C54="Triple"</formula>
    </cfRule>
    <cfRule type="expression" dxfId="58" priority="34">
      <formula>$C54="Quadruple"</formula>
    </cfRule>
  </conditionalFormatting>
  <conditionalFormatting sqref="H56:I56">
    <cfRule type="expression" dxfId="57" priority="24">
      <formula>$C56="Quadruple"</formula>
    </cfRule>
    <cfRule type="expression" dxfId="56" priority="26">
      <formula>$C56="Double"</formula>
    </cfRule>
    <cfRule type="expression" dxfId="55" priority="25">
      <formula>$C56="Triple"</formula>
    </cfRule>
  </conditionalFormatting>
  <conditionalFormatting sqref="H58:I58">
    <cfRule type="expression" dxfId="54" priority="15">
      <formula>$C58="Triple"</formula>
    </cfRule>
    <cfRule type="expression" dxfId="53" priority="14">
      <formula>$C58="Quadruple"</formula>
    </cfRule>
    <cfRule type="expression" dxfId="52" priority="16">
      <formula>$C58="Double"</formula>
    </cfRule>
  </conditionalFormatting>
  <conditionalFormatting sqref="I66">
    <cfRule type="expression" dxfId="51" priority="3">
      <formula>$E$66="Other"</formula>
    </cfRule>
  </conditionalFormatting>
  <conditionalFormatting sqref="I67">
    <cfRule type="expression" dxfId="50" priority="2">
      <formula>$E$67="Other"</formula>
    </cfRule>
  </conditionalFormatting>
  <conditionalFormatting sqref="I68">
    <cfRule type="expression" dxfId="49" priority="1">
      <formula>$E$68="Other"</formula>
    </cfRule>
  </conditionalFormatting>
  <conditionalFormatting sqref="K30:L30">
    <cfRule type="expression" dxfId="48" priority="292">
      <formula>$C30="Quadruple"</formula>
    </cfRule>
    <cfRule type="expression" dxfId="47" priority="293">
      <formula>$C30="Triple"</formula>
    </cfRule>
  </conditionalFormatting>
  <conditionalFormatting sqref="K32:L32">
    <cfRule type="expression" dxfId="46" priority="142">
      <formula>$C32="Quadruple"</formula>
    </cfRule>
    <cfRule type="expression" dxfId="45" priority="143">
      <formula>$C32="Triple"</formula>
    </cfRule>
  </conditionalFormatting>
  <conditionalFormatting sqref="K34:L34">
    <cfRule type="expression" dxfId="44" priority="132">
      <formula>$C34="Quadruple"</formula>
    </cfRule>
    <cfRule type="expression" dxfId="43" priority="133">
      <formula>$C34="Triple"</formula>
    </cfRule>
  </conditionalFormatting>
  <conditionalFormatting sqref="K36:L36">
    <cfRule type="expression" dxfId="42" priority="123">
      <formula>$C36="Triple"</formula>
    </cfRule>
    <cfRule type="expression" dxfId="41" priority="122">
      <formula>$C36="Quadruple"</formula>
    </cfRule>
  </conditionalFormatting>
  <conditionalFormatting sqref="K38:L38">
    <cfRule type="expression" dxfId="40" priority="112">
      <formula>$C38="Quadruple"</formula>
    </cfRule>
    <cfRule type="expression" dxfId="39" priority="113">
      <formula>$C38="Triple"</formula>
    </cfRule>
  </conditionalFormatting>
  <conditionalFormatting sqref="K40:L40">
    <cfRule type="expression" dxfId="38" priority="102">
      <formula>$C40="Quadruple"</formula>
    </cfRule>
    <cfRule type="expression" dxfId="37" priority="103">
      <formula>$C40="Triple"</formula>
    </cfRule>
  </conditionalFormatting>
  <conditionalFormatting sqref="K42:L42">
    <cfRule type="expression" dxfId="36" priority="92">
      <formula>$C42="Quadruple"</formula>
    </cfRule>
    <cfRule type="expression" dxfId="35" priority="93">
      <formula>$C42="Triple"</formula>
    </cfRule>
  </conditionalFormatting>
  <conditionalFormatting sqref="K44:L44">
    <cfRule type="expression" dxfId="34" priority="83">
      <formula>$C44="Triple"</formula>
    </cfRule>
    <cfRule type="expression" dxfId="33" priority="82">
      <formula>$C44="Quadruple"</formula>
    </cfRule>
  </conditionalFormatting>
  <conditionalFormatting sqref="K46:L46">
    <cfRule type="expression" dxfId="32" priority="73">
      <formula>$C46="Triple"</formula>
    </cfRule>
    <cfRule type="expression" dxfId="31" priority="72">
      <formula>$C46="Quadruple"</formula>
    </cfRule>
  </conditionalFormatting>
  <conditionalFormatting sqref="K48:L48">
    <cfRule type="expression" dxfId="30" priority="63">
      <formula>$C48="Triple"</formula>
    </cfRule>
    <cfRule type="expression" dxfId="29" priority="62">
      <formula>$C48="Quadruple"</formula>
    </cfRule>
  </conditionalFormatting>
  <conditionalFormatting sqref="K50:L50">
    <cfRule type="expression" dxfId="28" priority="53">
      <formula>$C50="Triple"</formula>
    </cfRule>
    <cfRule type="expression" dxfId="27" priority="52">
      <formula>$C50="Quadruple"</formula>
    </cfRule>
  </conditionalFormatting>
  <conditionalFormatting sqref="K52:L52">
    <cfRule type="expression" dxfId="26" priority="43">
      <formula>$C52="Triple"</formula>
    </cfRule>
    <cfRule type="expression" dxfId="25" priority="42">
      <formula>$C52="Quadruple"</formula>
    </cfRule>
  </conditionalFormatting>
  <conditionalFormatting sqref="K54:L54">
    <cfRule type="expression" dxfId="24" priority="32">
      <formula>$C54="Quadruple"</formula>
    </cfRule>
    <cfRule type="expression" dxfId="23" priority="33">
      <formula>$C54="Triple"</formula>
    </cfRule>
  </conditionalFormatting>
  <conditionalFormatting sqref="K56:L56">
    <cfRule type="expression" dxfId="22" priority="22">
      <formula>$C56="Quadruple"</formula>
    </cfRule>
    <cfRule type="expression" dxfId="21" priority="23">
      <formula>$C56="Triple"</formula>
    </cfRule>
  </conditionalFormatting>
  <conditionalFormatting sqref="K58:L58">
    <cfRule type="expression" dxfId="20" priority="13">
      <formula>$C58="Triple"</formula>
    </cfRule>
    <cfRule type="expression" dxfId="19" priority="12">
      <formula>$C58="Quadruple"</formula>
    </cfRule>
  </conditionalFormatting>
  <conditionalFormatting sqref="K66:N68">
    <cfRule type="expression" dxfId="18" priority="6">
      <formula>$E66="Other"</formula>
    </cfRule>
  </conditionalFormatting>
  <conditionalFormatting sqref="N19:O19">
    <cfRule type="cellIs" dxfId="17" priority="10" operator="lessThan">
      <formula>1</formula>
    </cfRule>
  </conditionalFormatting>
  <conditionalFormatting sqref="N23:O23">
    <cfRule type="cellIs" dxfId="16" priority="5" operator="lessThan">
      <formula>1</formula>
    </cfRule>
  </conditionalFormatting>
  <conditionalFormatting sqref="N28:O28">
    <cfRule type="notContainsBlanks" dxfId="15" priority="301">
      <formula>LEN(TRIM(N28))&gt;0</formula>
    </cfRule>
  </conditionalFormatting>
  <conditionalFormatting sqref="N30:O30">
    <cfRule type="expression" dxfId="14" priority="291">
      <formula>$C30="Quadruple"</formula>
    </cfRule>
  </conditionalFormatting>
  <conditionalFormatting sqref="N32:O32">
    <cfRule type="expression" dxfId="13" priority="141">
      <formula>$C32="Quadruple"</formula>
    </cfRule>
  </conditionalFormatting>
  <conditionalFormatting sqref="N34:O34">
    <cfRule type="expression" dxfId="12" priority="131">
      <formula>$C34="Quadruple"</formula>
    </cfRule>
  </conditionalFormatting>
  <conditionalFormatting sqref="N36:O36">
    <cfRule type="expression" dxfId="11" priority="121">
      <formula>$C36="Quadruple"</formula>
    </cfRule>
  </conditionalFormatting>
  <conditionalFormatting sqref="N38:O38">
    <cfRule type="expression" dxfId="10" priority="111">
      <formula>$C38="Quadruple"</formula>
    </cfRule>
  </conditionalFormatting>
  <conditionalFormatting sqref="N40:O40">
    <cfRule type="expression" dxfId="9" priority="101">
      <formula>$C40="Quadruple"</formula>
    </cfRule>
  </conditionalFormatting>
  <conditionalFormatting sqref="N42:O42">
    <cfRule type="expression" dxfId="8" priority="91">
      <formula>$C42="Quadruple"</formula>
    </cfRule>
  </conditionalFormatting>
  <conditionalFormatting sqref="N44:O44">
    <cfRule type="expression" dxfId="7" priority="81">
      <formula>$C44="Quadruple"</formula>
    </cfRule>
  </conditionalFormatting>
  <conditionalFormatting sqref="N46:O46">
    <cfRule type="expression" dxfId="6" priority="71">
      <formula>$C46="Quadruple"</formula>
    </cfRule>
  </conditionalFormatting>
  <conditionalFormatting sqref="N48:O48">
    <cfRule type="expression" dxfId="5" priority="61">
      <formula>$C48="Quadruple"</formula>
    </cfRule>
  </conditionalFormatting>
  <conditionalFormatting sqref="N50:O50">
    <cfRule type="expression" dxfId="4" priority="51">
      <formula>$C50="Quadruple"</formula>
    </cfRule>
  </conditionalFormatting>
  <conditionalFormatting sqref="N52:O52">
    <cfRule type="expression" dxfId="3" priority="41">
      <formula>$C52="Quadruple"</formula>
    </cfRule>
  </conditionalFormatting>
  <conditionalFormatting sqref="N54:O54">
    <cfRule type="expression" dxfId="2" priority="31">
      <formula>$C54="Quadruple"</formula>
    </cfRule>
  </conditionalFormatting>
  <conditionalFormatting sqref="N56:O56">
    <cfRule type="expression" dxfId="1" priority="21">
      <formula>$C56="Quadruple"</formula>
    </cfRule>
  </conditionalFormatting>
  <conditionalFormatting sqref="N58:O58">
    <cfRule type="expression" dxfId="0" priority="11">
      <formula>$C58="Quadruple"</formula>
    </cfRule>
  </conditionalFormatting>
  <dataValidations count="4">
    <dataValidation allowBlank="1" showInputMessage="1" showErrorMessage="1" promptTitle="Type of room" sqref="D30:D59" xr:uid="{00000000-0002-0000-0000-000001000000}"/>
    <dataValidation type="list" allowBlank="1" showInputMessage="1" showErrorMessage="1" sqref="E66:E68" xr:uid="{00000000-0002-0000-0000-000002000000}">
      <formula1>$Q$65:$Q$67</formula1>
    </dataValidation>
    <dataValidation type="list" allowBlank="1" showInputMessage="1" showErrorMessage="1" sqref="E28:H28" xr:uid="{00000000-0002-0000-0000-000003000000}">
      <formula1>$Q$26:$Q$31</formula1>
    </dataValidation>
    <dataValidation type="list" allowBlank="1" showInputMessage="1" showErrorMessage="1" promptTitle="Type of room" sqref="C58 C56 C54 C52 C50 C48 C46 C44 C42 C40 C38 C36 C34 C30 C32" xr:uid="{00000000-0002-0000-0000-000000000000}">
      <formula1>$Q$16:$Q$18</formula1>
    </dataValidation>
  </dataValidations>
  <hyperlinks>
    <hyperlink ref="B5:O5" r:id="rId1" display="Please return by March the 3rd or earlier to: post@bergenopen.com" xr:uid="{00000000-0004-0000-0000-000000000000}"/>
  </hyperlinks>
  <pageMargins left="0.7" right="0.7" top="0.75" bottom="0.75" header="0.3" footer="0.3"/>
  <pageSetup paperSize="9" scale="6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"/>
  <sheetViews>
    <sheetView workbookViewId="0">
      <selection activeCell="J8" sqref="J8"/>
    </sheetView>
  </sheetViews>
  <sheetFormatPr baseColWidth="10" defaultRowHeight="14.4" x14ac:dyDescent="0.3"/>
  <cols>
    <col min="6" max="7" width="11.44140625" style="15"/>
    <col min="12" max="12" width="11.44140625" style="18"/>
    <col min="14" max="14" width="11.44140625"/>
    <col min="15" max="15" width="11.44140625" style="19"/>
  </cols>
  <sheetData>
    <row r="1" spans="1:15" x14ac:dyDescent="0.3">
      <c r="A1" t="s">
        <v>44</v>
      </c>
      <c r="B1" t="s">
        <v>45</v>
      </c>
      <c r="C1" t="s">
        <v>46</v>
      </c>
      <c r="D1" t="s">
        <v>47</v>
      </c>
      <c r="E1" t="s">
        <v>48</v>
      </c>
      <c r="F1" s="15" t="s">
        <v>49</v>
      </c>
      <c r="G1" s="15" t="s">
        <v>75</v>
      </c>
      <c r="H1" t="s">
        <v>10</v>
      </c>
      <c r="I1" t="s">
        <v>50</v>
      </c>
      <c r="J1" t="s">
        <v>51</v>
      </c>
      <c r="K1" s="15" t="s">
        <v>76</v>
      </c>
      <c r="L1" s="18" t="s">
        <v>77</v>
      </c>
      <c r="M1" t="s">
        <v>10</v>
      </c>
      <c r="N1" t="s">
        <v>50</v>
      </c>
      <c r="O1" s="19" t="s">
        <v>51</v>
      </c>
    </row>
    <row r="2" spans="1:15" x14ac:dyDescent="0.3">
      <c r="A2" t="str">
        <f>IF(F2="","",('Hotel, Food and Transportation'!$D$7))</f>
        <v/>
      </c>
      <c r="B2" t="str">
        <f>IF(F2="","",('Hotel, Food and Transportation'!$D$9))</f>
        <v/>
      </c>
      <c r="C2" t="str">
        <f>IF(F2="","",('Hotel, Food and Transportation'!$D$11))</f>
        <v/>
      </c>
      <c r="D2" t="str">
        <f>IF(F2="","",('Hotel, Food and Transportation'!$L$7))</f>
        <v/>
      </c>
      <c r="E2" t="str">
        <f>IF(F2="","",('Hotel, Food and Transportation'!$L$9))</f>
        <v/>
      </c>
      <c r="F2" s="15" t="str">
        <f>IF('Hotel, Food and Transportation'!C17="","",('Hotel, Food and Transportation'!C17))</f>
        <v/>
      </c>
      <c r="G2" s="18" t="str">
        <f>IF('Hotel, Food and Transportation'!E17="","",('Hotel, Food and Transportation'!E17))</f>
        <v/>
      </c>
      <c r="H2" t="str">
        <f>IF('Hotel, Food and Transportation'!F17="","",('Hotel, Food and Transportation'!F17))</f>
        <v/>
      </c>
      <c r="I2" t="str">
        <f>IF('Hotel, Food and Transportation'!I17="","",('Hotel, Food and Transportation'!I17))</f>
        <v/>
      </c>
      <c r="J2" t="str">
        <f>IF('Hotel, Food and Transportation'!K17="","",('Hotel, Food and Transportation'!K17))</f>
        <v/>
      </c>
      <c r="K2" s="15" t="str">
        <f>IF('Hotel, Food and Transportation'!C21="","",('Hotel, Food and Transportation'!C21))</f>
        <v/>
      </c>
      <c r="L2" s="18" t="str">
        <f>IF('Hotel, Food and Transportation'!E21="","",('Hotel, Food and Transportation'!E21))</f>
        <v/>
      </c>
      <c r="M2" s="15" t="str">
        <f>IF('Hotel, Food and Transportation'!F21="","",('Hotel, Food and Transportation'!F21))</f>
        <v/>
      </c>
      <c r="N2" t="str">
        <f>IF('Hotel, Food and Transportation'!I21="","",('Hotel, Food and Transportation'!I21))</f>
        <v/>
      </c>
      <c r="O2" s="19" t="str">
        <f>IF('Hotel, Food and Transportation'!K21="","",('Hotel, Food and Transportation'!K21))</f>
        <v/>
      </c>
    </row>
    <row r="3" spans="1:15" x14ac:dyDescent="0.3">
      <c r="A3" t="str">
        <f>IF(F3="","",('Hotel, Food and Transportation'!$D$7))</f>
        <v/>
      </c>
      <c r="B3" t="str">
        <f>IF(F3="","",('Hotel, Food and Transportation'!$D$9))</f>
        <v/>
      </c>
      <c r="C3" t="str">
        <f>IF(F3="","",('Hotel, Food and Transportation'!$D$11))</f>
        <v/>
      </c>
      <c r="D3" t="str">
        <f>IF(F3="","",('Hotel, Food and Transportation'!$L$7))</f>
        <v/>
      </c>
      <c r="E3" t="str">
        <f>IF(F3="","",('Hotel, Food and Transportation'!$L$9))</f>
        <v/>
      </c>
      <c r="F3" s="15" t="str">
        <f>IF('Hotel, Food and Transportation'!C18="","",('Hotel, Food and Transportation'!C18))</f>
        <v/>
      </c>
      <c r="G3" s="18" t="str">
        <f>IF('Hotel, Food and Transportation'!E18="","",('Hotel, Food and Transportation'!E18))</f>
        <v/>
      </c>
      <c r="H3" t="str">
        <f>IF('Hotel, Food and Transportation'!F18="","",('Hotel, Food and Transportation'!F18))</f>
        <v/>
      </c>
      <c r="I3" t="str">
        <f>IF('Hotel, Food and Transportation'!I18="","",('Hotel, Food and Transportation'!I18))</f>
        <v/>
      </c>
      <c r="J3" t="str">
        <f>IF('Hotel, Food and Transportation'!K18="","",('Hotel, Food and Transportation'!K18))</f>
        <v/>
      </c>
      <c r="K3" s="15" t="str">
        <f>IF('Hotel, Food and Transportation'!C22="","",('Hotel, Food and Transportation'!C22))</f>
        <v/>
      </c>
      <c r="L3" s="18" t="str">
        <f>IF('Hotel, Food and Transportation'!E22="","",('Hotel, Food and Transportation'!E22))</f>
        <v/>
      </c>
      <c r="M3" s="15" t="str">
        <f>IF('Hotel, Food and Transportation'!F22="","",('Hotel, Food and Transportation'!F22))</f>
        <v/>
      </c>
      <c r="N3" t="str">
        <f>IF('Hotel, Food and Transportation'!I22="","",('Hotel, Food and Transportation'!I22))</f>
        <v/>
      </c>
      <c r="O3" s="19" t="str">
        <f>IF('Hotel, Food and Transportation'!K22="","",('Hotel, Food and Transportation'!K22))</f>
        <v/>
      </c>
    </row>
    <row r="4" spans="1:15" x14ac:dyDescent="0.3">
      <c r="A4" t="str">
        <f>IF(F4="","",('Hotel, Food and Transportation'!$D$7))</f>
        <v/>
      </c>
      <c r="B4" t="str">
        <f>IF(F4="","",('Hotel, Food and Transportation'!$D$9))</f>
        <v/>
      </c>
      <c r="C4" t="str">
        <f>IF(F4="","",('Hotel, Food and Transportation'!$D$11))</f>
        <v/>
      </c>
      <c r="D4" t="str">
        <f>IF(F4="","",('Hotel, Food and Transportation'!$L$7))</f>
        <v/>
      </c>
      <c r="E4" t="str">
        <f>IF(F4="","",('Hotel, Food and Transportation'!$L$9))</f>
        <v/>
      </c>
      <c r="F4" s="15" t="str">
        <f>IF('Hotel, Food and Transportation'!C19="","",('Hotel, Food and Transportation'!C19))</f>
        <v/>
      </c>
      <c r="G4" s="18" t="str">
        <f>IF('Hotel, Food and Transportation'!E19="","",('Hotel, Food and Transportation'!E19))</f>
        <v/>
      </c>
      <c r="H4" t="str">
        <f>IF('Hotel, Food and Transportation'!F19="","",('Hotel, Food and Transportation'!F19))</f>
        <v/>
      </c>
      <c r="I4" t="str">
        <f>IF('Hotel, Food and Transportation'!I19="","",('Hotel, Food and Transportation'!I19))</f>
        <v/>
      </c>
      <c r="J4" t="str">
        <f>IF('Hotel, Food and Transportation'!K19="","",('Hotel, Food and Transportation'!K19))</f>
        <v/>
      </c>
      <c r="K4" s="15" t="str">
        <f>IF('Hotel, Food and Transportation'!C23="","",('Hotel, Food and Transportation'!C23))</f>
        <v/>
      </c>
      <c r="L4" s="18" t="str">
        <f>IF('Hotel, Food and Transportation'!E23="","",('Hotel, Food and Transportation'!E23))</f>
        <v/>
      </c>
      <c r="M4" s="15" t="str">
        <f>IF('Hotel, Food and Transportation'!F23="","",('Hotel, Food and Transportation'!F23))</f>
        <v/>
      </c>
      <c r="N4" t="str">
        <f>IF('Hotel, Food and Transportation'!I23="","",('Hotel, Food and Transportation'!I23))</f>
        <v/>
      </c>
      <c r="O4" s="19" t="str">
        <f>IF('Hotel, Food and Transportation'!K23="","",('Hotel, Food and Transportation'!K23))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9"/>
  <sheetViews>
    <sheetView workbookViewId="0">
      <selection activeCell="H16" sqref="H16"/>
    </sheetView>
  </sheetViews>
  <sheetFormatPr baseColWidth="10" defaultRowHeight="14.4" x14ac:dyDescent="0.3"/>
  <sheetData>
    <row r="1" spans="1:12" x14ac:dyDescent="0.3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52</v>
      </c>
      <c r="G1" t="s">
        <v>53</v>
      </c>
      <c r="H1" t="s">
        <v>54</v>
      </c>
      <c r="I1" t="s">
        <v>55</v>
      </c>
      <c r="J1" t="s">
        <v>56</v>
      </c>
      <c r="K1" t="s">
        <v>57</v>
      </c>
      <c r="L1" t="s">
        <v>58</v>
      </c>
    </row>
    <row r="2" spans="1:12" x14ac:dyDescent="0.3">
      <c r="A2" t="str">
        <f>IF(H2="","",('Hotel, Food and Transportation'!$D$7))</f>
        <v/>
      </c>
      <c r="B2" t="str">
        <f>IF(H2="","",('Hotel, Food and Transportation'!$D$9))</f>
        <v/>
      </c>
      <c r="C2" t="str">
        <f>IF(H2="","",('Hotel, Food and Transportation'!$D$11))</f>
        <v/>
      </c>
      <c r="D2" t="str">
        <f>IF(H2="","",('Hotel, Food and Transportation'!$L$7))</f>
        <v/>
      </c>
      <c r="E2" t="str">
        <f>IF(H2="","",('Hotel, Food and Transportation'!$L$9))</f>
        <v/>
      </c>
      <c r="F2" t="str">
        <f>IF(H2="","",('Hotel, Food and Transportation'!$E$28))</f>
        <v/>
      </c>
      <c r="G2" t="str">
        <f>IF(H2="","",('Hotel, Food and Transportation'!B30))</f>
        <v/>
      </c>
      <c r="H2" t="str">
        <f>IF('Hotel, Food and Transportation'!C30="","",('Hotel, Food and Transportation'!C30))</f>
        <v/>
      </c>
      <c r="I2" t="str">
        <f>IF('Hotel, Food and Transportation'!E30="","",('Hotel, Food and Transportation'!E30))</f>
        <v/>
      </c>
      <c r="J2" t="str">
        <f>IF('Hotel, Food and Transportation'!H30="","",('Hotel, Food and Transportation'!H30))</f>
        <v/>
      </c>
      <c r="K2" t="str">
        <f>IF('Hotel, Food and Transportation'!K30="","",('Hotel, Food and Transportation'!K30))</f>
        <v/>
      </c>
      <c r="L2" t="str">
        <f>IF('Hotel, Food and Transportation'!N30="","",('Hotel, Food and Transportation'!N30))</f>
        <v/>
      </c>
    </row>
    <row r="3" spans="1:12" x14ac:dyDescent="0.3">
      <c r="A3" t="str">
        <f>IF(H3="","",('Hotel, Food and Transportation'!$D$7))</f>
        <v/>
      </c>
      <c r="B3" t="str">
        <f>IF(H3="","",('Hotel, Food and Transportation'!$D$9))</f>
        <v/>
      </c>
      <c r="C3" t="str">
        <f>IF(H3="","",('Hotel, Food and Transportation'!$D$11))</f>
        <v/>
      </c>
      <c r="D3" t="str">
        <f>IF(H3="","",('Hotel, Food and Transportation'!$L$7))</f>
        <v/>
      </c>
      <c r="E3" t="str">
        <f>IF(H3="","",('Hotel, Food and Transportation'!$L$9))</f>
        <v/>
      </c>
      <c r="F3" t="str">
        <f>IF(H3="","",('Hotel, Food and Transportation'!$E$28))</f>
        <v/>
      </c>
      <c r="G3" t="str">
        <f>IF(H3="","",('Hotel, Food and Transportation'!B32))</f>
        <v/>
      </c>
      <c r="H3" t="str">
        <f>IF('Hotel, Food and Transportation'!C32="","",('Hotel, Food and Transportation'!C32))</f>
        <v/>
      </c>
      <c r="I3" t="str">
        <f>IF('Hotel, Food and Transportation'!E32="","",('Hotel, Food and Transportation'!E32))</f>
        <v/>
      </c>
      <c r="J3" t="str">
        <f>IF('Hotel, Food and Transportation'!H32="","",('Hotel, Food and Transportation'!H32))</f>
        <v/>
      </c>
      <c r="K3" t="str">
        <f>IF('Hotel, Food and Transportation'!K32="","",('Hotel, Food and Transportation'!K32))</f>
        <v/>
      </c>
      <c r="L3" t="str">
        <f>IF('Hotel, Food and Transportation'!N32="","",('Hotel, Food and Transportation'!N32))</f>
        <v/>
      </c>
    </row>
    <row r="4" spans="1:12" x14ac:dyDescent="0.3">
      <c r="A4" t="str">
        <f>IF(H4="","",('Hotel, Food and Transportation'!$D$7))</f>
        <v/>
      </c>
      <c r="B4" t="str">
        <f>IF(H4="","",('Hotel, Food and Transportation'!$D$9))</f>
        <v/>
      </c>
      <c r="C4" t="str">
        <f>IF(H4="","",('Hotel, Food and Transportation'!$D$11))</f>
        <v/>
      </c>
      <c r="D4" t="str">
        <f>IF(H4="","",('Hotel, Food and Transportation'!$L$7))</f>
        <v/>
      </c>
      <c r="E4" t="str">
        <f>IF(H4="","",('Hotel, Food and Transportation'!$L$9))</f>
        <v/>
      </c>
      <c r="F4" t="str">
        <f>IF(H4="","",('Hotel, Food and Transportation'!$E$28))</f>
        <v/>
      </c>
      <c r="G4" t="str">
        <f>IF(H4="","",('Hotel, Food and Transportation'!B34))</f>
        <v/>
      </c>
      <c r="H4" t="str">
        <f>IF('Hotel, Food and Transportation'!C34="","",('Hotel, Food and Transportation'!C34))</f>
        <v/>
      </c>
      <c r="I4" t="str">
        <f>IF('Hotel, Food and Transportation'!E34="","",('Hotel, Food and Transportation'!E34))</f>
        <v/>
      </c>
      <c r="J4" t="str">
        <f>IF('Hotel, Food and Transportation'!H34="","",('Hotel, Food and Transportation'!H34))</f>
        <v/>
      </c>
      <c r="K4" t="str">
        <f>IF('Hotel, Food and Transportation'!K34="","",('Hotel, Food and Transportation'!K34))</f>
        <v/>
      </c>
      <c r="L4" t="str">
        <f>IF('Hotel, Food and Transportation'!N34="","",('Hotel, Food and Transportation'!N34))</f>
        <v/>
      </c>
    </row>
    <row r="5" spans="1:12" x14ac:dyDescent="0.3">
      <c r="A5" t="str">
        <f>IF(H5="","",('Hotel, Food and Transportation'!$D$7))</f>
        <v/>
      </c>
      <c r="B5" t="str">
        <f>IF(H5="","",('Hotel, Food and Transportation'!$D$9))</f>
        <v/>
      </c>
      <c r="C5" t="str">
        <f>IF(H5="","",('Hotel, Food and Transportation'!$D$11))</f>
        <v/>
      </c>
      <c r="D5" t="str">
        <f>IF(H5="","",('Hotel, Food and Transportation'!$L$7))</f>
        <v/>
      </c>
      <c r="E5" t="str">
        <f>IF(H5="","",('Hotel, Food and Transportation'!$L$9))</f>
        <v/>
      </c>
      <c r="F5" t="str">
        <f>IF(H5="","",('Hotel, Food and Transportation'!$E$28))</f>
        <v/>
      </c>
      <c r="G5" t="str">
        <f>IF(H5="","",('Hotel, Food and Transportation'!B36))</f>
        <v/>
      </c>
      <c r="H5" t="str">
        <f>IF('Hotel, Food and Transportation'!C36="","",('Hotel, Food and Transportation'!C36))</f>
        <v/>
      </c>
      <c r="I5" t="str">
        <f>IF('Hotel, Food and Transportation'!E36="","",('Hotel, Food and Transportation'!E36))</f>
        <v/>
      </c>
      <c r="J5" t="str">
        <f>IF('Hotel, Food and Transportation'!H36="","",('Hotel, Food and Transportation'!H36))</f>
        <v/>
      </c>
      <c r="K5" t="str">
        <f>IF('Hotel, Food and Transportation'!K36="","",('Hotel, Food and Transportation'!K36))</f>
        <v/>
      </c>
      <c r="L5" t="str">
        <f>IF('Hotel, Food and Transportation'!N36="","",('Hotel, Food and Transportation'!N36))</f>
        <v/>
      </c>
    </row>
    <row r="6" spans="1:12" x14ac:dyDescent="0.3">
      <c r="A6" t="str">
        <f>IF(H6="","",('Hotel, Food and Transportation'!$D$7))</f>
        <v/>
      </c>
      <c r="B6" t="str">
        <f>IF(H6="","",('Hotel, Food and Transportation'!$D$9))</f>
        <v/>
      </c>
      <c r="C6" t="str">
        <f>IF(H6="","",('Hotel, Food and Transportation'!$D$11))</f>
        <v/>
      </c>
      <c r="D6" t="str">
        <f>IF(H6="","",('Hotel, Food and Transportation'!$L$7))</f>
        <v/>
      </c>
      <c r="E6" t="str">
        <f>IF(H6="","",('Hotel, Food and Transportation'!$L$9))</f>
        <v/>
      </c>
      <c r="F6" t="str">
        <f>IF(H6="","",('Hotel, Food and Transportation'!$E$28))</f>
        <v/>
      </c>
      <c r="G6" t="str">
        <f>IF(H6="","",('Hotel, Food and Transportation'!B38))</f>
        <v/>
      </c>
      <c r="H6" t="str">
        <f>IF('Hotel, Food and Transportation'!C38="","",('Hotel, Food and Transportation'!C38))</f>
        <v/>
      </c>
      <c r="I6" t="str">
        <f>IF('Hotel, Food and Transportation'!E38="","",('Hotel, Food and Transportation'!E38))</f>
        <v/>
      </c>
      <c r="J6" t="str">
        <f>IF('Hotel, Food and Transportation'!H38="","",('Hotel, Food and Transportation'!H38))</f>
        <v/>
      </c>
      <c r="K6" t="str">
        <f>IF('Hotel, Food and Transportation'!K38="","",('Hotel, Food and Transportation'!K38))</f>
        <v/>
      </c>
      <c r="L6" t="str">
        <f>IF('Hotel, Food and Transportation'!N38="","",('Hotel, Food and Transportation'!N38))</f>
        <v/>
      </c>
    </row>
    <row r="7" spans="1:12" x14ac:dyDescent="0.3">
      <c r="A7" t="str">
        <f>IF(H7="","",('Hotel, Food and Transportation'!$D$7))</f>
        <v/>
      </c>
      <c r="B7" t="str">
        <f>IF(H7="","",('Hotel, Food and Transportation'!$D$9))</f>
        <v/>
      </c>
      <c r="C7" t="str">
        <f>IF(H7="","",('Hotel, Food and Transportation'!$D$11))</f>
        <v/>
      </c>
      <c r="D7" t="str">
        <f>IF(H7="","",('Hotel, Food and Transportation'!$L$7))</f>
        <v/>
      </c>
      <c r="E7" t="str">
        <f>IF(H7="","",('Hotel, Food and Transportation'!$L$9))</f>
        <v/>
      </c>
      <c r="F7" t="str">
        <f>IF(H7="","",('Hotel, Food and Transportation'!$E$28))</f>
        <v/>
      </c>
      <c r="G7" t="str">
        <f>IF(H7="","",('Hotel, Food and Transportation'!B40))</f>
        <v/>
      </c>
      <c r="H7" t="str">
        <f>IF('Hotel, Food and Transportation'!C40="","",('Hotel, Food and Transportation'!C40))</f>
        <v/>
      </c>
      <c r="I7" t="str">
        <f>IF('Hotel, Food and Transportation'!E40="","",('Hotel, Food and Transportation'!E40))</f>
        <v/>
      </c>
      <c r="J7" t="str">
        <f>IF('Hotel, Food and Transportation'!H40="","",('Hotel, Food and Transportation'!H40))</f>
        <v/>
      </c>
      <c r="K7" t="str">
        <f>IF('Hotel, Food and Transportation'!K40="","",('Hotel, Food and Transportation'!K40))</f>
        <v/>
      </c>
      <c r="L7" t="str">
        <f>IF('Hotel, Food and Transportation'!N40="","",('Hotel, Food and Transportation'!N40))</f>
        <v/>
      </c>
    </row>
    <row r="8" spans="1:12" x14ac:dyDescent="0.3">
      <c r="A8" t="str">
        <f>IF(H8="","",('Hotel, Food and Transportation'!$D$7))</f>
        <v/>
      </c>
      <c r="B8" t="str">
        <f>IF(H8="","",('Hotel, Food and Transportation'!$D$9))</f>
        <v/>
      </c>
      <c r="C8" t="str">
        <f>IF(H8="","",('Hotel, Food and Transportation'!$D$11))</f>
        <v/>
      </c>
      <c r="D8" t="str">
        <f>IF(H8="","",('Hotel, Food and Transportation'!$L$7))</f>
        <v/>
      </c>
      <c r="E8" t="str">
        <f>IF(H8="","",('Hotel, Food and Transportation'!$L$9))</f>
        <v/>
      </c>
      <c r="F8" t="str">
        <f>IF(H8="","",('Hotel, Food and Transportation'!$E$28))</f>
        <v/>
      </c>
      <c r="G8" t="str">
        <f>IF(H8="","",('Hotel, Food and Transportation'!B42))</f>
        <v/>
      </c>
      <c r="H8" t="str">
        <f>IF('Hotel, Food and Transportation'!C42="","",('Hotel, Food and Transportation'!C42))</f>
        <v/>
      </c>
      <c r="I8" t="str">
        <f>IF('Hotel, Food and Transportation'!E42="","",('Hotel, Food and Transportation'!E42))</f>
        <v/>
      </c>
      <c r="J8" t="str">
        <f>IF('Hotel, Food and Transportation'!H42="","",('Hotel, Food and Transportation'!H42))</f>
        <v/>
      </c>
      <c r="K8" t="str">
        <f>IF('Hotel, Food and Transportation'!K42="","",('Hotel, Food and Transportation'!K42))</f>
        <v/>
      </c>
      <c r="L8" t="str">
        <f>IF('Hotel, Food and Transportation'!N42="","",('Hotel, Food and Transportation'!N42))</f>
        <v/>
      </c>
    </row>
    <row r="9" spans="1:12" x14ac:dyDescent="0.3">
      <c r="A9" t="str">
        <f>IF(H9="","",('Hotel, Food and Transportation'!$D$7))</f>
        <v/>
      </c>
      <c r="B9" t="str">
        <f>IF(H9="","",('Hotel, Food and Transportation'!$D$9))</f>
        <v/>
      </c>
      <c r="C9" t="str">
        <f>IF(H9="","",('Hotel, Food and Transportation'!$D$11))</f>
        <v/>
      </c>
      <c r="D9" t="str">
        <f>IF(H9="","",('Hotel, Food and Transportation'!$L$7))</f>
        <v/>
      </c>
      <c r="E9" t="str">
        <f>IF(H9="","",('Hotel, Food and Transportation'!$L$9))</f>
        <v/>
      </c>
      <c r="F9" t="str">
        <f>IF(H9="","",('Hotel, Food and Transportation'!$E$28))</f>
        <v/>
      </c>
      <c r="G9" t="str">
        <f>IF(H9="","",('Hotel, Food and Transportation'!B44))</f>
        <v/>
      </c>
      <c r="H9" t="str">
        <f>IF('Hotel, Food and Transportation'!C44="","",('Hotel, Food and Transportation'!C44))</f>
        <v/>
      </c>
      <c r="I9" t="str">
        <f>IF('Hotel, Food and Transportation'!E44="","",('Hotel, Food and Transportation'!E44))</f>
        <v/>
      </c>
      <c r="J9" t="str">
        <f>IF('Hotel, Food and Transportation'!H44="","",('Hotel, Food and Transportation'!H44))</f>
        <v/>
      </c>
      <c r="K9" t="str">
        <f>IF('Hotel, Food and Transportation'!K44="","",('Hotel, Food and Transportation'!K44))</f>
        <v/>
      </c>
      <c r="L9" t="str">
        <f>IF('Hotel, Food and Transportation'!N44="","",('Hotel, Food and Transportation'!N44))</f>
        <v/>
      </c>
    </row>
    <row r="10" spans="1:12" x14ac:dyDescent="0.3">
      <c r="A10" t="str">
        <f>IF(H10="","",('Hotel, Food and Transportation'!$D$7))</f>
        <v/>
      </c>
      <c r="B10" t="str">
        <f>IF(H10="","",('Hotel, Food and Transportation'!$D$9))</f>
        <v/>
      </c>
      <c r="C10" t="str">
        <f>IF(H10="","",('Hotel, Food and Transportation'!$D$11))</f>
        <v/>
      </c>
      <c r="D10" t="str">
        <f>IF(H10="","",('Hotel, Food and Transportation'!$L$7))</f>
        <v/>
      </c>
      <c r="E10" t="str">
        <f>IF(H10="","",('Hotel, Food and Transportation'!$L$9))</f>
        <v/>
      </c>
      <c r="F10" t="str">
        <f>IF(H10="","",('Hotel, Food and Transportation'!$E$28))</f>
        <v/>
      </c>
      <c r="G10" t="str">
        <f>IF(H10="","",('Hotel, Food and Transportation'!B46))</f>
        <v/>
      </c>
      <c r="H10" t="str">
        <f>IF('Hotel, Food and Transportation'!C46="","",('Hotel, Food and Transportation'!C46))</f>
        <v/>
      </c>
      <c r="I10" t="str">
        <f>IF('Hotel, Food and Transportation'!E46="","",('Hotel, Food and Transportation'!E46))</f>
        <v/>
      </c>
      <c r="J10" t="str">
        <f>IF('Hotel, Food and Transportation'!H46="","",('Hotel, Food and Transportation'!H46))</f>
        <v/>
      </c>
      <c r="K10" t="str">
        <f>IF('Hotel, Food and Transportation'!K46="","",('Hotel, Food and Transportation'!K46))</f>
        <v/>
      </c>
      <c r="L10" t="str">
        <f>IF('Hotel, Food and Transportation'!N46="","",('Hotel, Food and Transportation'!N46))</f>
        <v/>
      </c>
    </row>
    <row r="11" spans="1:12" x14ac:dyDescent="0.3">
      <c r="A11" t="str">
        <f>IF(H11="","",('Hotel, Food and Transportation'!$D$7))</f>
        <v/>
      </c>
      <c r="B11" t="str">
        <f>IF(H11="","",('Hotel, Food and Transportation'!$D$9))</f>
        <v/>
      </c>
      <c r="C11" t="str">
        <f>IF(H11="","",('Hotel, Food and Transportation'!$D$11))</f>
        <v/>
      </c>
      <c r="D11" t="str">
        <f>IF(H11="","",('Hotel, Food and Transportation'!$L$7))</f>
        <v/>
      </c>
      <c r="E11" t="str">
        <f>IF(H11="","",('Hotel, Food and Transportation'!$L$9))</f>
        <v/>
      </c>
      <c r="F11" t="str">
        <f>IF(H11="","",('Hotel, Food and Transportation'!$E$28))</f>
        <v/>
      </c>
      <c r="G11" t="str">
        <f>IF(H11="","",('Hotel, Food and Transportation'!B48))</f>
        <v/>
      </c>
      <c r="H11" t="str">
        <f>IF('Hotel, Food and Transportation'!C48="","",('Hotel, Food and Transportation'!C48))</f>
        <v/>
      </c>
      <c r="I11" t="str">
        <f>IF('Hotel, Food and Transportation'!E48="","",('Hotel, Food and Transportation'!E48))</f>
        <v/>
      </c>
      <c r="J11" t="str">
        <f>IF('Hotel, Food and Transportation'!H48="","",('Hotel, Food and Transportation'!H48))</f>
        <v/>
      </c>
      <c r="K11" t="str">
        <f>IF('Hotel, Food and Transportation'!K48="","",('Hotel, Food and Transportation'!K48))</f>
        <v/>
      </c>
      <c r="L11" t="str">
        <f>IF('Hotel, Food and Transportation'!N48="","",('Hotel, Food and Transportation'!N48))</f>
        <v/>
      </c>
    </row>
    <row r="12" spans="1:12" x14ac:dyDescent="0.3">
      <c r="A12" t="str">
        <f>IF(H12="","",('Hotel, Food and Transportation'!$D$7))</f>
        <v/>
      </c>
      <c r="B12" t="str">
        <f>IF(H12="","",('Hotel, Food and Transportation'!$D$9))</f>
        <v/>
      </c>
      <c r="C12" t="str">
        <f>IF(H12="","",('Hotel, Food and Transportation'!$D$11))</f>
        <v/>
      </c>
      <c r="D12" t="str">
        <f>IF(H12="","",('Hotel, Food and Transportation'!$L$7))</f>
        <v/>
      </c>
      <c r="E12" t="str">
        <f>IF(H12="","",('Hotel, Food and Transportation'!$L$9))</f>
        <v/>
      </c>
      <c r="F12" t="str">
        <f>IF(H12="","",('Hotel, Food and Transportation'!$E$28))</f>
        <v/>
      </c>
      <c r="G12" t="str">
        <f>IF(H12="","",('Hotel, Food and Transportation'!B50))</f>
        <v/>
      </c>
      <c r="H12" t="str">
        <f>IF('Hotel, Food and Transportation'!C50="","",('Hotel, Food and Transportation'!C50))</f>
        <v/>
      </c>
      <c r="I12" t="str">
        <f>IF('Hotel, Food and Transportation'!E50="","",('Hotel, Food and Transportation'!E50))</f>
        <v/>
      </c>
      <c r="J12" t="str">
        <f>IF('Hotel, Food and Transportation'!H50="","",('Hotel, Food and Transportation'!H50))</f>
        <v/>
      </c>
      <c r="K12" t="str">
        <f>IF('Hotel, Food and Transportation'!K50="","",('Hotel, Food and Transportation'!K50))</f>
        <v/>
      </c>
      <c r="L12" t="str">
        <f>IF('Hotel, Food and Transportation'!N50="","",('Hotel, Food and Transportation'!N50))</f>
        <v/>
      </c>
    </row>
    <row r="13" spans="1:12" x14ac:dyDescent="0.3">
      <c r="A13" t="str">
        <f>IF(H13="","",('Hotel, Food and Transportation'!$D$7))</f>
        <v/>
      </c>
      <c r="B13" t="str">
        <f>IF(H13="","",('Hotel, Food and Transportation'!$D$9))</f>
        <v/>
      </c>
      <c r="C13" t="str">
        <f>IF(H13="","",('Hotel, Food and Transportation'!$D$11))</f>
        <v/>
      </c>
      <c r="D13" t="str">
        <f>IF(H13="","",('Hotel, Food and Transportation'!$L$7))</f>
        <v/>
      </c>
      <c r="E13" t="str">
        <f>IF(H13="","",('Hotel, Food and Transportation'!$L$9))</f>
        <v/>
      </c>
      <c r="F13" t="str">
        <f>IF(H13="","",('Hotel, Food and Transportation'!$E$28))</f>
        <v/>
      </c>
      <c r="G13" t="str">
        <f>IF(H13="","",('Hotel, Food and Transportation'!B52))</f>
        <v/>
      </c>
      <c r="H13" t="str">
        <f>IF('Hotel, Food and Transportation'!C52="","",('Hotel, Food and Transportation'!C52))</f>
        <v/>
      </c>
      <c r="I13" t="str">
        <f>IF('Hotel, Food and Transportation'!E52="","",('Hotel, Food and Transportation'!E52))</f>
        <v/>
      </c>
      <c r="J13" t="str">
        <f>IF('Hotel, Food and Transportation'!H52="","",('Hotel, Food and Transportation'!H52))</f>
        <v/>
      </c>
      <c r="K13" t="str">
        <f>IF('Hotel, Food and Transportation'!K52="","",('Hotel, Food and Transportation'!K52))</f>
        <v/>
      </c>
      <c r="L13" t="str">
        <f>IF('Hotel, Food and Transportation'!N52="","",('Hotel, Food and Transportation'!N52))</f>
        <v/>
      </c>
    </row>
    <row r="14" spans="1:12" x14ac:dyDescent="0.3">
      <c r="A14" t="str">
        <f>IF(H14="","",('Hotel, Food and Transportation'!$D$7))</f>
        <v/>
      </c>
      <c r="B14" t="str">
        <f>IF(H14="","",('Hotel, Food and Transportation'!$D$9))</f>
        <v/>
      </c>
      <c r="C14" t="str">
        <f>IF(H14="","",('Hotel, Food and Transportation'!$D$11))</f>
        <v/>
      </c>
      <c r="D14" t="str">
        <f>IF(H14="","",('Hotel, Food and Transportation'!$L$7))</f>
        <v/>
      </c>
      <c r="E14" t="str">
        <f>IF(H14="","",('Hotel, Food and Transportation'!$L$9))</f>
        <v/>
      </c>
      <c r="F14" t="str">
        <f>IF(H14="","",('Hotel, Food and Transportation'!$E$28))</f>
        <v/>
      </c>
      <c r="G14" t="str">
        <f>IF(H14="","",('Hotel, Food and Transportation'!B54))</f>
        <v/>
      </c>
      <c r="H14" t="str">
        <f>IF('Hotel, Food and Transportation'!C54="","",('Hotel, Food and Transportation'!C54))</f>
        <v/>
      </c>
      <c r="I14" t="str">
        <f>IF('Hotel, Food and Transportation'!E54="","",('Hotel, Food and Transportation'!E54))</f>
        <v/>
      </c>
      <c r="J14" t="str">
        <f>IF('Hotel, Food and Transportation'!H54="","",('Hotel, Food and Transportation'!H54))</f>
        <v/>
      </c>
      <c r="K14" t="str">
        <f>IF('Hotel, Food and Transportation'!K54="","",('Hotel, Food and Transportation'!K54))</f>
        <v/>
      </c>
      <c r="L14" t="str">
        <f>IF('Hotel, Food and Transportation'!N54="","",('Hotel, Food and Transportation'!N54))</f>
        <v/>
      </c>
    </row>
    <row r="15" spans="1:12" x14ac:dyDescent="0.3">
      <c r="A15" t="str">
        <f>IF(H15="","",('Hotel, Food and Transportation'!$D$7))</f>
        <v/>
      </c>
      <c r="B15" t="str">
        <f>IF(H15="","",('Hotel, Food and Transportation'!$D$9))</f>
        <v/>
      </c>
      <c r="C15" t="str">
        <f>IF(H15="","",('Hotel, Food and Transportation'!$D$11))</f>
        <v/>
      </c>
      <c r="D15" t="str">
        <f>IF(H15="","",('Hotel, Food and Transportation'!$L$7))</f>
        <v/>
      </c>
      <c r="E15" t="str">
        <f>IF(H15="","",('Hotel, Food and Transportation'!$L$9))</f>
        <v/>
      </c>
      <c r="F15" t="str">
        <f>IF(H15="","",('Hotel, Food and Transportation'!$E$28))</f>
        <v/>
      </c>
      <c r="G15" t="str">
        <f>IF(H15="","",('Hotel, Food and Transportation'!B56))</f>
        <v/>
      </c>
      <c r="H15" t="str">
        <f>IF('Hotel, Food and Transportation'!C56="","",('Hotel, Food and Transportation'!C56))</f>
        <v/>
      </c>
      <c r="I15" t="str">
        <f>IF('Hotel, Food and Transportation'!E56="","",('Hotel, Food and Transportation'!E56))</f>
        <v/>
      </c>
      <c r="J15" t="str">
        <f>IF('Hotel, Food and Transportation'!H56="","",('Hotel, Food and Transportation'!H56))</f>
        <v/>
      </c>
      <c r="K15" t="str">
        <f>IF('Hotel, Food and Transportation'!K56="","",('Hotel, Food and Transportation'!K56))</f>
        <v/>
      </c>
      <c r="L15" t="str">
        <f>IF('Hotel, Food and Transportation'!N56="","",('Hotel, Food and Transportation'!N56))</f>
        <v/>
      </c>
    </row>
    <row r="16" spans="1:12" x14ac:dyDescent="0.3">
      <c r="A16" t="str">
        <f>IF(H16="","",('Hotel, Food and Transportation'!$D$7))</f>
        <v/>
      </c>
      <c r="B16" t="str">
        <f>IF(H16="","",('Hotel, Food and Transportation'!$D$9))</f>
        <v/>
      </c>
      <c r="C16" t="str">
        <f>IF(H16="","",('Hotel, Food and Transportation'!$D$11))</f>
        <v/>
      </c>
      <c r="D16" t="str">
        <f>IF(H16="","",('Hotel, Food and Transportation'!$L$7))</f>
        <v/>
      </c>
      <c r="E16" t="str">
        <f>IF(H16="","",('Hotel, Food and Transportation'!$L$9))</f>
        <v/>
      </c>
      <c r="F16" t="str">
        <f>IF(H16="","",('Hotel, Food and Transportation'!$E$28))</f>
        <v/>
      </c>
      <c r="G16" t="str">
        <f>IF(H16="","",('Hotel, Food and Transportation'!B58))</f>
        <v/>
      </c>
      <c r="H16" t="str">
        <f>IF('Hotel, Food and Transportation'!C58="","",('Hotel, Food and Transportation'!C58))</f>
        <v/>
      </c>
      <c r="I16" t="str">
        <f>IF('Hotel, Food and Transportation'!E58="","",('Hotel, Food and Transportation'!E58))</f>
        <v/>
      </c>
      <c r="J16" t="str">
        <f>IF('Hotel, Food and Transportation'!H58="","",('Hotel, Food and Transportation'!H58))</f>
        <v/>
      </c>
      <c r="K16" t="str">
        <f>IF('Hotel, Food and Transportation'!K58="","",('Hotel, Food and Transportation'!K58))</f>
        <v/>
      </c>
      <c r="L16" t="str">
        <f>IF('Hotel, Food and Transportation'!N58="","",('Hotel, Food and Transportation'!N58))</f>
        <v/>
      </c>
    </row>
    <row r="17" spans="7:7" x14ac:dyDescent="0.3">
      <c r="G17" t="str">
        <f>IF(H17="","",('Hotel, Food and Transportation'!B68))</f>
        <v/>
      </c>
    </row>
    <row r="18" spans="7:7" x14ac:dyDescent="0.3">
      <c r="G18" t="str">
        <f>IF(H18="","",('Hotel, Food and Transportation'!B69))</f>
        <v/>
      </c>
    </row>
    <row r="19" spans="7:7" x14ac:dyDescent="0.3">
      <c r="G19" t="str">
        <f>IF(H19="","",('Hotel, Food and Transportation'!B70))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"/>
  <sheetViews>
    <sheetView workbookViewId="0">
      <selection activeCell="U2" sqref="U2"/>
    </sheetView>
  </sheetViews>
  <sheetFormatPr baseColWidth="10" defaultRowHeight="14.4" x14ac:dyDescent="0.3"/>
  <sheetData>
    <row r="1" spans="1:20" x14ac:dyDescent="0.3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59</v>
      </c>
      <c r="G1" t="s">
        <v>60</v>
      </c>
      <c r="H1" t="s">
        <v>69</v>
      </c>
      <c r="I1" t="s">
        <v>70</v>
      </c>
      <c r="J1" t="s">
        <v>79</v>
      </c>
      <c r="K1" t="s">
        <v>61</v>
      </c>
      <c r="L1" t="s">
        <v>62</v>
      </c>
      <c r="M1" t="s">
        <v>71</v>
      </c>
      <c r="N1" t="s">
        <v>80</v>
      </c>
      <c r="O1" t="s">
        <v>63</v>
      </c>
      <c r="P1" t="s">
        <v>64</v>
      </c>
      <c r="Q1" t="s">
        <v>72</v>
      </c>
      <c r="R1" t="s">
        <v>81</v>
      </c>
      <c r="S1" t="s">
        <v>65</v>
      </c>
      <c r="T1" t="s">
        <v>66</v>
      </c>
    </row>
    <row r="2" spans="1:20" x14ac:dyDescent="0.3">
      <c r="A2">
        <f>'Hotel, Food and Transportation'!$D$7</f>
        <v>0</v>
      </c>
      <c r="B2">
        <f>'Hotel, Food and Transportation'!$D$9</f>
        <v>0</v>
      </c>
      <c r="C2">
        <f>'Hotel, Food and Transportation'!$D$11</f>
        <v>0</v>
      </c>
      <c r="D2">
        <f>'Hotel, Food and Transportation'!$L$7</f>
        <v>0</v>
      </c>
      <c r="E2">
        <f>'Hotel, Food and Transportation'!$L$9</f>
        <v>0</v>
      </c>
      <c r="F2">
        <f>'Hotel, Food and Transportation'!N19</f>
        <v>0</v>
      </c>
      <c r="G2">
        <f>'Hotel, Food and Transportation'!E66</f>
        <v>0</v>
      </c>
      <c r="H2">
        <f>'Hotel, Food and Transportation'!F66</f>
        <v>0</v>
      </c>
      <c r="I2">
        <f>'Hotel, Food and Transportation'!H66</f>
        <v>0</v>
      </c>
      <c r="J2">
        <f>'Hotel, Food and Transportation'!K66</f>
        <v>0</v>
      </c>
      <c r="K2">
        <f>'Hotel, Food and Transportation'!E67</f>
        <v>0</v>
      </c>
      <c r="L2">
        <f>'Hotel, Food and Transportation'!F67</f>
        <v>0</v>
      </c>
      <c r="M2">
        <f>'Hotel, Food and Transportation'!H67</f>
        <v>0</v>
      </c>
      <c r="N2">
        <f>'Hotel, Food and Transportation'!K67</f>
        <v>0</v>
      </c>
      <c r="O2">
        <f>'Hotel, Food and Transportation'!E68</f>
        <v>0</v>
      </c>
      <c r="P2">
        <f>'Hotel, Food and Transportation'!F68</f>
        <v>0</v>
      </c>
      <c r="Q2">
        <f>'Hotel, Food and Transportation'!H68</f>
        <v>0</v>
      </c>
      <c r="R2">
        <f>'Hotel, Food and Transportation'!K68</f>
        <v>0</v>
      </c>
      <c r="S2">
        <f>'Hotel, Food and Transportation'!F70</f>
        <v>0</v>
      </c>
      <c r="T2">
        <f>'Hotel, Food and Transportation'!F72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3 H 5 U W V 2 V i p W k A A A A 9 Q A A A B I A H A B D b 2 5 m a W c v U G F j a 2 F n Z S 5 4 b W w g o h g A K K A U A A A A A A A A A A A A A A A A A A A A A A A A A A A A h Y 9 B D o I w F E S v Q r q n L R C j I Z + y c C t q Y m L c 1 l q h E T 4 G i u V u L j y S V x C j q D u X 8 + Y t Z u 7 X G 6 R 9 V X o X 3 b S m x o Q E l B N P o 6 o P B v O E d P b o z 0 g q Y C 3 V S e b a G 2 R s 4 7 4 9 J K S w 9 h w z 5 p y j L q J 1 k 7 O Q 8 4 D t s s V G F b q S 5 C O b / 7 J v s L U S l S Y C t q 8 x I q R B F N H J l H J g I 4 P M 4 L c P h 7 n P 9 g f C v C t t 1 2 i B e 3 + 5 A j Z G Y O 8 L 4 g F Q S w M E F A A C A A g A 3 H 5 U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x + V F k o i k e 4 D g A A A B E A A A A T A B w A R m 9 y b X V s Y X M v U 2 V j d G l v b j E u b S C i G A A o o B Q A A A A A A A A A A A A A A A A A A A A A A A A A A A A r T k 0 u y c z P U w i G 0 I b W A F B L A Q I t A B Q A A g A I A N x + V F l d l Y q V p A A A A P U A A A A S A A A A A A A A A A A A A A A A A A A A A A B D b 2 5 m a W c v U G F j a 2 F n Z S 5 4 b W x Q S w E C L Q A U A A I A C A D c f l R Z D 8 r p q 6 Q A A A D p A A A A E w A A A A A A A A A A A A A A A A D w A A A A W 0 N v b n R l b n R f V H l w Z X N d L n h t b F B L A Q I t A B Q A A g A I A N x + V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U j m U z 6 B F M Q r R E G 6 s 4 z q t V A A A A A A I A A A A A A B B m A A A A A Q A A I A A A A K u p Q T t W + L J C W X y p k H m u G a T n q 8 L 4 E i S R P n N l Y O h B z E / B A A A A A A 6 A A A A A A g A A I A A A A G m K d K 3 5 W s m t x s C t c C z 3 9 M Z c V n Y / h B m V z m l 3 I x 4 d d G f N U A A A A B O H t y t i K 3 o w 2 q n s S 1 f H J y z z C S m F g 4 D O h o t 0 B h O L L f 3 W + u W Z E e w P Y g v 5 R E X 3 f e m m G T H m c R w 7 R j 2 g b r X H s C Y T q x D 5 q 8 O W B d k + l g m U z H h u W 1 a u Q A A A A H H h N z k i A + P 8 D + / 5 8 Z 6 R m b / D n m 9 q P 2 s P q 6 / W c I m 6 e A 9 H 4 d 3 p c M g m k f W H n d F u R q 5 L h O D C V 3 S U s Z r e c m w + 1 E s 3 O w E = < / D a t a M a s h u p > 
</file>

<file path=customXml/itemProps1.xml><?xml version="1.0" encoding="utf-8"?>
<ds:datastoreItem xmlns:ds="http://schemas.openxmlformats.org/officeDocument/2006/customXml" ds:itemID="{4A637060-178D-417D-BC62-534EEE8B18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Hotel, Food and Transportation</vt:lpstr>
      <vt:lpstr>Travel info</vt:lpstr>
      <vt:lpstr>Room-list</vt:lpstr>
      <vt:lpstr>Food</vt:lpstr>
      <vt:lpstr>'Hotel, Food and Transportation'!Utskriftsområde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Joachim Bloch Thorsen</dc:creator>
  <cp:lastModifiedBy>Paul Joachim Bloch Thorsen</cp:lastModifiedBy>
  <cp:lastPrinted>2018-11-15T10:48:41Z</cp:lastPrinted>
  <dcterms:created xsi:type="dcterms:W3CDTF">2016-12-21T13:14:49Z</dcterms:created>
  <dcterms:modified xsi:type="dcterms:W3CDTF">2024-10-20T14:08:22Z</dcterms:modified>
</cp:coreProperties>
</file>